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KUDEPO\SatınAlma$\019BC5~1.HAL\-EVRAK~1\1-HAZI~1\2025-1~4\HALEDO~1\TEKNIK~1\Tekmer\"/>
    </mc:Choice>
  </mc:AlternateContent>
  <xr:revisionPtr revIDLastSave="0" documentId="13_ncr:1_{CDC9BA53-7B76-4A58-A8DD-6AAA0F512559}" xr6:coauthVersionLast="36" xr6:coauthVersionMax="47" xr10:uidLastSave="{00000000-0000-0000-0000-000000000000}"/>
  <bookViews>
    <workbookView xWindow="-120" yWindow="-120" windowWidth="20736" windowHeight="11160" firstSheet="17" activeTab="25" xr2:uid="{08FE62EC-62F4-415F-AF6D-70097713E200}"/>
  </bookViews>
  <sheets>
    <sheet name="İNŞAAT İŞLERİ CETVELİ" sheetId="303" r:id="rId1"/>
    <sheet name="ELEKTRİK İŞLER CETVELİ" sheetId="306" r:id="rId2"/>
    <sheet name="MEKANİK İŞLERİ CETVELİ VRF İSTE" sheetId="305" r:id="rId3"/>
    <sheet name="İK.TEK.4" sheetId="310" r:id="rId4"/>
    <sheet name="İK.TEK.5" sheetId="311" r:id="rId5"/>
    <sheet name="İK.TEK.6" sheetId="312" r:id="rId6"/>
    <sheet name="İK.TEK.7" sheetId="313" r:id="rId7"/>
    <sheet name="İK.TEK.8" sheetId="315" r:id="rId8"/>
    <sheet name="İK.TEK.9" sheetId="314" r:id="rId9"/>
    <sheet name="İK.TEK.10" sheetId="317" r:id="rId10"/>
    <sheet name="İK.TEK11" sheetId="316" r:id="rId11"/>
    <sheet name="İK.TEK.12" sheetId="320" r:id="rId12"/>
    <sheet name="İK.TEK.13" sheetId="319" r:id="rId13"/>
    <sheet name="İK.TEK.14" sheetId="329" r:id="rId14"/>
    <sheet name="İK.TEK.15" sheetId="330" r:id="rId15"/>
    <sheet name="İK.TEK.16" sheetId="331" r:id="rId16"/>
    <sheet name="İK.TEK.17" sheetId="332" r:id="rId17"/>
    <sheet name="İK.TEK.19" sheetId="318" r:id="rId18"/>
    <sheet name="İK.TEK.20" sheetId="324" r:id="rId19"/>
    <sheet name="İK.TEK.21" sheetId="323" r:id="rId20"/>
    <sheet name="İK.TEK.22" sheetId="322" r:id="rId21"/>
    <sheet name="İK.TEK.23" sheetId="321" r:id="rId22"/>
    <sheet name="İK.TEK.26" sheetId="326" r:id="rId23"/>
    <sheet name="İK.TEK.27" sheetId="327" r:id="rId24"/>
    <sheet name="İK.TEK.29" sheetId="328" r:id="rId25"/>
    <sheet name="İK.TEK.30" sheetId="325" r:id="rId26"/>
  </sheets>
  <definedNames>
    <definedName name="_xlnm.Print_Area" localSheetId="0">'İNŞAAT İŞLERİ CETVELİ'!$A$1:$G$39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332" l="1"/>
  <c r="C3" i="331"/>
  <c r="H6" i="330"/>
  <c r="H47" i="330" s="1"/>
  <c r="C3" i="329"/>
  <c r="C3" i="319"/>
  <c r="F7" i="322" l="1"/>
  <c r="K4" i="306" l="1"/>
  <c r="H46" i="323"/>
  <c r="H46" i="324"/>
  <c r="H6" i="317" l="1"/>
  <c r="H47" i="315" l="1"/>
  <c r="H55" i="317" l="1"/>
  <c r="H47" i="314"/>
  <c r="H45" i="311"/>
  <c r="H45" i="310"/>
  <c r="E36" i="303" l="1"/>
</calcChain>
</file>

<file path=xl/sharedStrings.xml><?xml version="1.0" encoding="utf-8"?>
<sst xmlns="http://schemas.openxmlformats.org/spreadsheetml/2006/main" count="1306" uniqueCount="374">
  <si>
    <t>POZ NO</t>
  </si>
  <si>
    <t>BİRİM</t>
  </si>
  <si>
    <t>MİKTAR</t>
  </si>
  <si>
    <t>ADET</t>
  </si>
  <si>
    <t>M2</t>
  </si>
  <si>
    <t>MTÜL</t>
  </si>
  <si>
    <t>POZ</t>
  </si>
  <si>
    <t>KEŞİF MİKTARI</t>
  </si>
  <si>
    <t>TOPLAM  (TL)</t>
  </si>
  <si>
    <t>BİRİM FİYAT (TL)</t>
  </si>
  <si>
    <t>TUTAR (TL)</t>
  </si>
  <si>
    <t>AHŞAP DUVAR PANEL KAPLAMA YAPILMASI (AGT LB-2200-M)</t>
  </si>
  <si>
    <t>ALÇIPAN  AYDINLATMA , SLOT  MENFEZ VE KLİMA  İÇİN  KARGAS İŞLERİ</t>
  </si>
  <si>
    <t>İK TEK. 1</t>
  </si>
  <si>
    <t>İK TEK. 4</t>
  </si>
  <si>
    <t>İK TEK. 5</t>
  </si>
  <si>
    <t>İK TEK. 6</t>
  </si>
  <si>
    <t>İK TEK. 7</t>
  </si>
  <si>
    <t>İK TEK. 8</t>
  </si>
  <si>
    <t>İK TEK. 9</t>
  </si>
  <si>
    <t>İK TEK. 10</t>
  </si>
  <si>
    <t>İK TEK. 11</t>
  </si>
  <si>
    <t>İK TEK. 12</t>
  </si>
  <si>
    <t>İK TEK. 13</t>
  </si>
  <si>
    <t>İK TEK. 14</t>
  </si>
  <si>
    <t>İK TEK. 15</t>
  </si>
  <si>
    <t>İK TEK. 19</t>
  </si>
  <si>
    <t>İK TEK. 20</t>
  </si>
  <si>
    <t>İK TEK. 21</t>
  </si>
  <si>
    <t>İK TEK. 22</t>
  </si>
  <si>
    <t>İK TEK. 23</t>
  </si>
  <si>
    <t>İK TEK. 24</t>
  </si>
  <si>
    <t>İK TEK. 25</t>
  </si>
  <si>
    <t>İK TEK. 26</t>
  </si>
  <si>
    <t>İK TEK. 16</t>
  </si>
  <si>
    <t>İK TEK. 17</t>
  </si>
  <si>
    <t>İK TEK. 18</t>
  </si>
  <si>
    <t xml:space="preserve">BEYAZ ALÇIPAN TAVAN İÇİN ALÇIPAN PLAKA TEMİN EDİLMESİ VE VİDALANMASI </t>
  </si>
  <si>
    <t>İK TEK. 29</t>
  </si>
  <si>
    <t xml:space="preserve">ŞAP TAMİRLERİ YAPILMASI  </t>
  </si>
  <si>
    <t>İK TEK. 30</t>
  </si>
  <si>
    <t>SELF LEVELLİNG YAPILMASI</t>
  </si>
  <si>
    <t>PVC KAPLAMALARDA ODA ZEMİN GEÇİŞ ÇITALARININ TEMİNİ VE MONTAJI</t>
  </si>
  <si>
    <t xml:space="preserve">EK İŞLER </t>
  </si>
  <si>
    <t>MEVCUT DOĞRAMALAR ÜZERİNDE CAM KAPI AÇMAK İÇİN  DOĞRAMALARIN SÖKÜLMESİ  KESİLMESİ CAMININ DEĞİŞTİRİLMESİ   VE KÖŞE PROFİL EKLENEREK   KAPI MONTAJINA HAZIR HALE GETİRİLMESİ</t>
  </si>
  <si>
    <t>YEKÜN</t>
  </si>
  <si>
    <t xml:space="preserve">DUVAR TAMİRAT İŞLERİ  (ALÇI  SIVA  ÖNCESİ TESİSAT KIRIMLARI NEDENİ İLE YAPILACAK OLAN ALÇPAN VE ALÇI SIVA  TAMİRATLARI) </t>
  </si>
  <si>
    <t>HAVALANDIRMA DÖŞEME GİRİŞ YERLERİ İZOLASYON  VE KAPATMA İŞERİ</t>
  </si>
  <si>
    <t>NO</t>
  </si>
  <si>
    <t>MALZEME AÇIKLAMA</t>
  </si>
  <si>
    <t>MARKA</t>
  </si>
  <si>
    <t>BİRİM FİYAT</t>
  </si>
  <si>
    <t>TOPLAM TUTAR</t>
  </si>
  <si>
    <t>AÇIKLAMA</t>
  </si>
  <si>
    <t>E-1</t>
  </si>
  <si>
    <t>DAĞITIM PANOLARI</t>
  </si>
  <si>
    <t>E-1.1</t>
  </si>
  <si>
    <t>AT - DAĞITIM PANOSU</t>
  </si>
  <si>
    <t>AD</t>
  </si>
  <si>
    <t>E-1.2</t>
  </si>
  <si>
    <t>E-1.3</t>
  </si>
  <si>
    <t>E-2</t>
  </si>
  <si>
    <t>ARMATÜRLER VE ANAHTAR PRİZLER</t>
  </si>
  <si>
    <t>E-2.1</t>
  </si>
  <si>
    <t>Sıva Altı Led Spot</t>
  </si>
  <si>
    <t>E-2.2</t>
  </si>
  <si>
    <t>E-2.3</t>
  </si>
  <si>
    <t>E-2.4</t>
  </si>
  <si>
    <t xml:space="preserve">Dekoratif Lineer Aydınlatma </t>
  </si>
  <si>
    <t>E-2.5</t>
  </si>
  <si>
    <t>E-2.8</t>
  </si>
  <si>
    <t>E-2.9</t>
  </si>
  <si>
    <t>Normal Anahtar</t>
  </si>
  <si>
    <t>E-2.10</t>
  </si>
  <si>
    <t>Komütatör Anahtar</t>
  </si>
  <si>
    <t>E-2.11</t>
  </si>
  <si>
    <t xml:space="preserve">Topraklı Priz </t>
  </si>
  <si>
    <t>E-2.12</t>
  </si>
  <si>
    <t>RJ-45 UTP Keystone Jack CAT 6</t>
  </si>
  <si>
    <t>E-2.13</t>
  </si>
  <si>
    <t>Masa Priz Grubu 8 Modül</t>
  </si>
  <si>
    <t>E-2.14</t>
  </si>
  <si>
    <t xml:space="preserve"> Topraklı ups Priz</t>
  </si>
  <si>
    <t>E-3</t>
  </si>
  <si>
    <t>ALT YAPI TESİSAT &amp; SORTİLER</t>
  </si>
  <si>
    <t>E-3.1</t>
  </si>
  <si>
    <t>Normal Aydınlatma Sortisi</t>
  </si>
  <si>
    <t>E-3.2</t>
  </si>
  <si>
    <t>Komitatör  Sortisi</t>
  </si>
  <si>
    <t>E-3.3</t>
  </si>
  <si>
    <t>Acil Kit ve Yönlendirme Sortisi</t>
  </si>
  <si>
    <t>E-3.4</t>
  </si>
  <si>
    <t>Paralel Aydınlatma Sorti</t>
  </si>
  <si>
    <t>E-3.5</t>
  </si>
  <si>
    <t xml:space="preserve">Topraklı 3 lü Priz Sortisi  </t>
  </si>
  <si>
    <t>E-3.6</t>
  </si>
  <si>
    <t xml:space="preserve">Topraklı  Priz Sortisi  </t>
  </si>
  <si>
    <t>E-3.7</t>
  </si>
  <si>
    <t>Mekanik Besleme Sortisi ( 3x2,5 NHXMH Kablo ile )</t>
  </si>
  <si>
    <t>E-3.8</t>
  </si>
  <si>
    <t>Termostat Sortisi (2x1,5 LIHCH Kablo ile)</t>
  </si>
  <si>
    <t>E-4</t>
  </si>
  <si>
    <t>ALÇAK GERİLİM ve ZAYIF AKIM KABLOLARI</t>
  </si>
  <si>
    <t>E-4.1</t>
  </si>
  <si>
    <t>5x6mm² N2XH</t>
  </si>
  <si>
    <t>MT</t>
  </si>
  <si>
    <t>E-4.2</t>
  </si>
  <si>
    <t>5x16mm² N2XH</t>
  </si>
  <si>
    <t>E-5</t>
  </si>
  <si>
    <t>YANGIN ALGILAMA VE İHBAR SİSTEMİ</t>
  </si>
  <si>
    <t>E-5.1</t>
  </si>
  <si>
    <t>Adreslenebilir Kombine Duman Dedektörü</t>
  </si>
  <si>
    <t>E-5.2</t>
  </si>
  <si>
    <t>Dedektör Tabanı</t>
  </si>
  <si>
    <t>SET</t>
  </si>
  <si>
    <t>E-5.3</t>
  </si>
  <si>
    <t>Yangın İhbar Butonu</t>
  </si>
  <si>
    <t>E-5.4</t>
  </si>
  <si>
    <t>Flaşörlü Siren</t>
  </si>
  <si>
    <t>E-5.5</t>
  </si>
  <si>
    <t>Adreslenebilir Kontrol/İzleme Modülü</t>
  </si>
  <si>
    <t>E-5.6</t>
  </si>
  <si>
    <t>2x2x0,8+0,8 mm² JH(ST)H FE-180/PH90</t>
  </si>
  <si>
    <t>E-5.7</t>
  </si>
  <si>
    <t>Mühendislik, Devreye Alma  ve Süpervizyon Hizmetleri</t>
  </si>
  <si>
    <t>E-6</t>
  </si>
  <si>
    <t>KABLO TAVASI</t>
  </si>
  <si>
    <t>E-6.1</t>
  </si>
  <si>
    <t>SAÇ KABLO KANALLARI YAPIMI h:4 cm ( 100 mm)</t>
  </si>
  <si>
    <t>E-6.2</t>
  </si>
  <si>
    <t xml:space="preserve"> Spiral Boru</t>
  </si>
  <si>
    <t>E-7</t>
  </si>
  <si>
    <t xml:space="preserve">YAPISAL KABLOLAMA </t>
  </si>
  <si>
    <t>07.01</t>
  </si>
  <si>
    <t>Data Sortisi - Cat6 UTP HF Kablo</t>
  </si>
  <si>
    <t>08</t>
  </si>
  <si>
    <t>DİĞER İŞLER</t>
  </si>
  <si>
    <t>08.01</t>
  </si>
  <si>
    <t>Yevmiye bedeli söküm işleri için</t>
  </si>
  <si>
    <t>adam/gün</t>
  </si>
  <si>
    <t>TOPLAM</t>
  </si>
  <si>
    <t>SIRA
NO</t>
  </si>
  <si>
    <t>YAPILACAK İŞİN AÇIKLAMASI</t>
  </si>
  <si>
    <t>ÖLÇÜ</t>
  </si>
  <si>
    <t xml:space="preserve">MİKTAR </t>
  </si>
  <si>
    <t>1.01</t>
  </si>
  <si>
    <t>GALVANİZ HAVALANDIRMA KANALI  0,6 MM</t>
  </si>
  <si>
    <t>1.02</t>
  </si>
  <si>
    <t>GALVANİZ HAVALANDIRMA KANALI  0.8 MM</t>
  </si>
  <si>
    <t>1.03</t>
  </si>
  <si>
    <t>KANAL MONTAJ MALZEMESİ BEDELİ</t>
  </si>
  <si>
    <t>%</t>
  </si>
  <si>
    <t>1.04</t>
  </si>
  <si>
    <t>GALVANİZ HAVA KANALLARI, KAUÇUK İZOLASYONU,13 MM</t>
  </si>
  <si>
    <t>1.05</t>
  </si>
  <si>
    <t>İZOLASYON YARDIMCI MALZEME BEDELİ</t>
  </si>
  <si>
    <t>1.06</t>
  </si>
  <si>
    <t>Ø200 İZOLELİ FLEXİBLE KANAL</t>
  </si>
  <si>
    <t>1.07</t>
  </si>
  <si>
    <t>Ø250 İZOLELİ FLEXİBLE KANAL</t>
  </si>
  <si>
    <t>1.08</t>
  </si>
  <si>
    <t>FLEXIBLE HAVALANDIRMA KANALI MONTAJ MALZEMESİ BEDELİ</t>
  </si>
  <si>
    <t>1.09</t>
  </si>
  <si>
    <t>3 YARIKLI SLOT DİFÜZÖR (SERBEST EMİŞ)</t>
  </si>
  <si>
    <t>1.10</t>
  </si>
  <si>
    <t>3 YARIKLI SLOT DİFÜZÖR (İZOLELİ KUTULU)</t>
  </si>
  <si>
    <t>1.11</t>
  </si>
  <si>
    <t>GİZLİ TAVAN TİPİ CİHAZ KUTUSU (ADAPTÖR İZOLELİ)</t>
  </si>
  <si>
    <t>1.12</t>
  </si>
  <si>
    <t>1.13</t>
  </si>
  <si>
    <t>VRV İÇ ÜNİTE 01 (Qs:1,7 KW) düşük statik  basınçlı</t>
  </si>
  <si>
    <t>1.14</t>
  </si>
  <si>
    <t>VRV İÇ ÜNİTE 02 (Qs:2,2 KW) düşük statik  basınçlı</t>
  </si>
  <si>
    <t>1.15</t>
  </si>
  <si>
    <t>VRV İÇ ÜNİTE 03 (Qs:2,8 KW) düşük statik  basınçlı</t>
  </si>
  <si>
    <t>1.16</t>
  </si>
  <si>
    <t>VRV İÇ ÜNİTE 04 (Qs:3,6 KW) düşük statik  basınçlı</t>
  </si>
  <si>
    <t>1.17</t>
  </si>
  <si>
    <t>VRV İÇ ÜNİTE 05 (Qs:5,6 KW) orta statik  basınçlı</t>
  </si>
  <si>
    <t>1.18</t>
  </si>
  <si>
    <t>VRV İÇ ÜNİTE 06 (Qs:7,1 KW) orta statik basınçlı</t>
  </si>
  <si>
    <t>1.19</t>
  </si>
  <si>
    <t>DUVAR TİPİ KUMANDA (18 ADET)</t>
  </si>
  <si>
    <t>GRP</t>
  </si>
  <si>
    <t>1.20</t>
  </si>
  <si>
    <t>BAKIR BORULAMA+BAKIR BORU BAĞLANTI ELEMANLARI  + GAZ ŞARJI + TEST VE DEVREYE ALMA</t>
  </si>
  <si>
    <t>1.21</t>
  </si>
  <si>
    <t>VRV İÇ ÜNİTE DRENAJ BORULAMASI YAPILMASI İŞİ</t>
  </si>
  <si>
    <t>YANGIN TESİSATI İŞLERİ</t>
  </si>
  <si>
    <t>2.1</t>
  </si>
  <si>
    <t>Pendent Sprinkler (Rozetiyle Birlikte) 68C</t>
  </si>
  <si>
    <t>2.2</t>
  </si>
  <si>
    <t>1" x 1/2" - 1 mt. Sprinkler Flexi</t>
  </si>
  <si>
    <t>2.3</t>
  </si>
  <si>
    <t>Borular</t>
  </si>
  <si>
    <t>Dikişli Siyah Borular</t>
  </si>
  <si>
    <t>Yangın Hatları için</t>
  </si>
  <si>
    <t>2.3.1</t>
  </si>
  <si>
    <t>DN25</t>
  </si>
  <si>
    <t>2.3.2</t>
  </si>
  <si>
    <t>DN32</t>
  </si>
  <si>
    <t>2.3.3</t>
  </si>
  <si>
    <t>DN40</t>
  </si>
  <si>
    <t>2.3.4</t>
  </si>
  <si>
    <t>DN50</t>
  </si>
  <si>
    <t>2.3.5</t>
  </si>
  <si>
    <t>DN65</t>
  </si>
  <si>
    <t>2.3.6</t>
  </si>
  <si>
    <t>DN80</t>
  </si>
  <si>
    <t>2.3.7</t>
  </si>
  <si>
    <t>Dişli Döşenmiş Boru Montajı Malzeme Bedeli</t>
  </si>
  <si>
    <t>2.4</t>
  </si>
  <si>
    <t>İzlemeli Kelebek Vana 3"</t>
  </si>
  <si>
    <t>2.5</t>
  </si>
  <si>
    <t>Boru Boyanmasi</t>
  </si>
  <si>
    <t>Boru Boyanması, Sülyen Boyayla 
Serbest Boruların İki Kat Sülyen Boya İle Boyanması</t>
  </si>
  <si>
    <t>2.5.1</t>
  </si>
  <si>
    <t>Dn15-Dn50 Arası</t>
  </si>
  <si>
    <t>2.5.2</t>
  </si>
  <si>
    <t>Dn65-Dn100 Arası</t>
  </si>
  <si>
    <t>Boru Boyanması, Yağlı Boya İle 
Serbest Boruların İki Kat Sıcaklığa Dayanıklı Yağlı Boya İle Boyanması</t>
  </si>
  <si>
    <t>2.5.4</t>
  </si>
  <si>
    <t>2.5.5</t>
  </si>
  <si>
    <t>YEVMİYE İŞLER</t>
  </si>
  <si>
    <t>GENEL  TOPLAM</t>
  </si>
  <si>
    <t>TEK MER  İKLİMLENDİRME TESİSAT İŞLERİ</t>
  </si>
  <si>
    <t>Acil Yönlendirme Armatür montajı  (ARMATÜR İDARE MALI)</t>
  </si>
  <si>
    <t>Sıva Altı Led Spot İŞÇİLİK ( İDARE MALI)</t>
  </si>
  <si>
    <t>Sıva Üstü kare Spot İŞÇİLİK ( İDARE MALI)</t>
  </si>
  <si>
    <t>Dekoratif Lineer Aydınlatma İŞÇİLİK ( İDARE MALI)</t>
  </si>
  <si>
    <t>TOPLAM TUTAR (TL)</t>
  </si>
  <si>
    <t xml:space="preserve">FX12,5+KUTU PROFİL  +FX12,5    40*60 KUTU PROFİL İLE   ALÇIPAN BÖLME DUVAR YAPILMASI İŞİ  </t>
  </si>
  <si>
    <t xml:space="preserve">TAVAN  DUVAR ZEMİN KIRILMASI M VE SÖKÜLMESİ  VE ÇUVALLANIP KAMYONA YÜKLENMESİ </t>
  </si>
  <si>
    <t>MOLOZ ATILMASI</t>
  </si>
  <si>
    <t>KAMYON</t>
  </si>
  <si>
    <t xml:space="preserve">40*60 KUTU PROFİL İLE  ASMA TAVAN İÇİNE  CAM BÖLMELERİ SABİTLEMEK İÇİN  KİRİŞ  KARGASI YAPILMASI </t>
  </si>
  <si>
    <t>ALÇIPAN BÖLME DUVAR İÇİNE 5 CM  İZOLASYON MALZEMESİ KONULMASI</t>
  </si>
  <si>
    <t>BEYAZ ALÇIPAN ALIN  İÇİN ALÇIPAN PLAKA TEMİN EDİLMESİ VE VİDALANMASI  (GENİŞLİK  &lt; 50 CM  OLAN YERLERDEVE HER BİR ALIN AYRI ÖLÇÜLÜR.)  İHTİYAÇ HALİNDE METRAJ ARTABİLİR</t>
  </si>
  <si>
    <t xml:space="preserve">T 15 KARE PETEK TAVAN YAPILMASI (SİYAH)   </t>
  </si>
  <si>
    <t xml:space="preserve"> PVC ZEMİN KAPLAMASI YAPILMASI (TESYAP IN VERECEĞİ NUMUNELER İÇİNDEN SEÇİLECEKTİR.)</t>
  </si>
  <si>
    <t xml:space="preserve">ALİMİNYUM SÜPÜRGELİK TEMİN EDİLMESİ VE MONTAJI </t>
  </si>
  <si>
    <t>ALÇIPAN DUVARLARDA 60 CM DEN KÜÇÜK YÜZEY YAPILMASI   (İHTİYAÇ HALİNDE  KULANILACAKTIR.)</t>
  </si>
  <si>
    <t>İK TEK. 2</t>
  </si>
  <si>
    <t>SATEN ALÇI ÇEKİLMESİ</t>
  </si>
  <si>
    <t>TAVAN VE DUVARLARDA  BOYA YAPILMASI  İŞLERİ</t>
  </si>
  <si>
    <t xml:space="preserve"> CAM DOĞRAMALARA   120 CM YÜKSEKLİĞİNDE  FİLM  KAPLAMA  </t>
  </si>
  <si>
    <r>
      <t xml:space="preserve">45 mm'LİK ALDOKS PROFİL  VE 5+5 LAMİNE CAM BÖLME DUVAR YAPILMASI </t>
    </r>
    <r>
      <rPr>
        <sz val="10"/>
        <color rgb="FFFF0000"/>
        <rFont val="Calibri"/>
        <family val="2"/>
        <charset val="162"/>
        <scheme val="minor"/>
      </rPr>
      <t xml:space="preserve"> </t>
    </r>
  </si>
  <si>
    <t xml:space="preserve">CAM BÖLME ALT PROFİL BAZASI 40*80 ELOKSAL KUTU PROFİL  </t>
  </si>
  <si>
    <t>İK TEK. 16/A</t>
  </si>
  <si>
    <t>C60 ALİMİNYUM DOĞRAMA CAM KAPI YAPILMASI VE MONTAJI (KOL KİLİT DAHİL) (4+4 LAMİNE CAMLI)</t>
  </si>
  <si>
    <t>(VRV KLİMA SİST. MARKA TERCİHİ: GREE)</t>
  </si>
  <si>
    <t>VRV DIŞ ÜNİTE (20 HP) GREE MARKA</t>
  </si>
  <si>
    <t>40*40 MM KUTU PROFİL İLE  ALÇIPAN TAVAN İÇİN KARGAS YAPILMASI ( 65 M2 ÖNGÖRÜLMÜŞTÜR. İHTİYAÇ HALİNDE METRAJ ARTABİLİR )</t>
  </si>
  <si>
    <t>40*40 MM KUTU PROFİL İLE  ALÇIPAN TAVAN ALINLAR İÇİN KARGAS YAPILMASI  (GENİŞLİK  &lt; 50 CM  OLAN YERLERDEVE HER BİR ALIN AYRI ÖLÇÜLÜR.)  İHTİYAÇ HALİNDE METRAJ ARTABİLİR</t>
  </si>
  <si>
    <t xml:space="preserve">FİRMA ADI </t>
  </si>
  <si>
    <t>RAYİÇ YILI :</t>
  </si>
  <si>
    <t>ÖLÇÜ BR:</t>
  </si>
  <si>
    <t>m²</t>
  </si>
  <si>
    <t>POZ TANIMI</t>
  </si>
  <si>
    <t xml:space="preserve">FX12,5 BEYAZ ALÇIPAN VE   40*60  KUTU PROFİLDEN ALÇIPAN BÖLME DUVAR YAPILMASI   </t>
  </si>
  <si>
    <t>BİRİM FİYAT TARİFİ</t>
  </si>
  <si>
    <t>SIRA NO</t>
  </si>
  <si>
    <t>TANIM</t>
  </si>
  <si>
    <t xml:space="preserve">TUTAR    </t>
  </si>
  <si>
    <t>A. MALZEMELER</t>
  </si>
  <si>
    <t>m2</t>
  </si>
  <si>
    <t xml:space="preserve">40*60 KUTU PROFİL  ANTİPASLI </t>
  </si>
  <si>
    <t>mtül</t>
  </si>
  <si>
    <t>KG</t>
  </si>
  <si>
    <t>SARF MALZEMELER ELEKTOD VİDA VS</t>
  </si>
  <si>
    <t>Yekün</t>
  </si>
  <si>
    <t>fire%5</t>
  </si>
  <si>
    <t>B. İŞÇİLİKLER</t>
  </si>
  <si>
    <t xml:space="preserve">İŞÇİLİK ALÇIPAN PLAKA VİDALAMA </t>
  </si>
  <si>
    <t>KUTU PROFİL KARGAS YAPILMASI</t>
  </si>
  <si>
    <t>İZO BANDI YAPIŞTIRILMASI</t>
  </si>
  <si>
    <t>C. MAKİNE EKİPMAN NAKLİYE DİĞER</t>
  </si>
  <si>
    <r>
      <t xml:space="preserve">C1. MAKİNA EKİPMAN </t>
    </r>
    <r>
      <rPr>
        <b/>
        <sz val="9"/>
        <color theme="0" tint="-0.499984740745262"/>
        <rFont val="Times New Roman"/>
        <family val="1"/>
        <charset val="162"/>
      </rPr>
      <t>(C1)</t>
    </r>
  </si>
  <si>
    <t>İŞ MAKİNASI VE EL ALETLERİ</t>
  </si>
  <si>
    <r>
      <t xml:space="preserve">C2. NAKLİYE </t>
    </r>
    <r>
      <rPr>
        <b/>
        <sz val="9"/>
        <color theme="0" tint="-0.499984740745262"/>
        <rFont val="Times New Roman"/>
        <family val="1"/>
        <charset val="162"/>
      </rPr>
      <t>(C2)</t>
    </r>
  </si>
  <si>
    <t>NAKLİYE</t>
  </si>
  <si>
    <t>YATAY DÜŞEY TAŞIMA</t>
  </si>
  <si>
    <r>
      <t xml:space="preserve">C3. DİĞER </t>
    </r>
    <r>
      <rPr>
        <b/>
        <sz val="10"/>
        <color theme="0" tint="-0.499984740745262"/>
        <rFont val="Times New Roman"/>
        <family val="1"/>
        <charset val="162"/>
      </rPr>
      <t>(C3)</t>
    </r>
  </si>
  <si>
    <t>İŞ GÜVENLİK MASRAFLARI (sağlık raporu ve güvenlik gereçleri)</t>
  </si>
  <si>
    <t>YEMEK</t>
  </si>
  <si>
    <t>SSK+VERGİ</t>
  </si>
  <si>
    <t>BARINMA-YOL</t>
  </si>
  <si>
    <r>
      <t xml:space="preserve">D. GENEL GİDER  </t>
    </r>
    <r>
      <rPr>
        <b/>
        <sz val="8"/>
        <rFont val="Times New Roman"/>
        <family val="1"/>
        <charset val="162"/>
      </rPr>
      <t xml:space="preserve"> </t>
    </r>
    <r>
      <rPr>
        <b/>
        <sz val="12"/>
        <rFont val="Times New Roman"/>
        <family val="1"/>
        <charset val="162"/>
      </rPr>
      <t>(%. x (A+B+C1+C2))</t>
    </r>
    <r>
      <rPr>
        <b/>
        <sz val="8"/>
        <rFont val="Times New Roman"/>
        <family val="1"/>
        <charset val="162"/>
      </rPr>
      <t>(SÖZLEŞME TEKNİK PERSONEL ARAÇ YAKIT OFİS, KIRTASİYE  VB )</t>
    </r>
  </si>
  <si>
    <r>
      <t xml:space="preserve">E. MÜTEAHHİTLİK KARI   </t>
    </r>
    <r>
      <rPr>
        <b/>
        <sz val="10"/>
        <rFont val="Times New Roman"/>
        <family val="1"/>
        <charset val="162"/>
      </rPr>
      <t>(%. x (A+B+C+D))</t>
    </r>
  </si>
  <si>
    <t>GENEL TOPLAM (TL) (A+B+C+D+E)</t>
  </si>
  <si>
    <t>ONAY</t>
  </si>
  <si>
    <t xml:space="preserve">ALÇIPAN DUVARLARDA 60 CM DEN KÜÇÜK YÜZEY YAPILMASI   </t>
  </si>
  <si>
    <t>KUTU PROFİL 40*60 ANTİPASLI</t>
  </si>
  <si>
    <t>TAŞ YÜNÜ  KONULMASI</t>
  </si>
  <si>
    <t xml:space="preserve">ALÇIPAN PLAKA TEMİN VE VİDALAMA İŞLERİ  </t>
  </si>
  <si>
    <t>BORAZAN VİDA</t>
  </si>
  <si>
    <t>KT</t>
  </si>
  <si>
    <t xml:space="preserve">İSKELE  TEMİNİ VE NAKLİYESİ  TEKERLEKLİ   İSKELE </t>
  </si>
  <si>
    <t xml:space="preserve">ALINLARDA ALÇIPAN PLAKA TEMİN VE VİDALAMA İŞLERİ  (GENİŞLİK  &lt; 50 CM  OLAN YERLERDE)  </t>
  </si>
  <si>
    <t>40*40 MM KUTU PROFİL İLE  ALÇIPAN TAVAN  KARGASI  YAPILMASI</t>
  </si>
  <si>
    <t xml:space="preserve">40*40 MM  KUTU PROFİL ANTİPASLI </t>
  </si>
  <si>
    <t>m</t>
  </si>
  <si>
    <t>VİDA VE PLASTİK DÜBEL</t>
  </si>
  <si>
    <t>Adet</t>
  </si>
  <si>
    <t>ÇELİK DÜBEL</t>
  </si>
  <si>
    <t xml:space="preserve">ELEKTROD VBENZERİ </t>
  </si>
  <si>
    <t xml:space="preserve">İSKELE  TMİNİ VE NAKLİYESİ  TEKRLEKLİ   İSKELE </t>
  </si>
  <si>
    <t>İŞÇİLİK</t>
  </si>
  <si>
    <t>set</t>
  </si>
  <si>
    <t xml:space="preserve">NAKLİYE </t>
  </si>
  <si>
    <t>40*40 MM KUTU PROFİL İLE  ALÇIPANT AVAN ALINLAR İÇİN KARGAS YAPILMASI  (GENİŞLİK  &lt; 50 CM  OLAN YERLERDEVE HER BİR ALIN AYRI ÖLÇÜLÜR.)</t>
  </si>
  <si>
    <t>Kg.</t>
  </si>
  <si>
    <t>ZIMPARA KAĞIDI</t>
  </si>
  <si>
    <t xml:space="preserve">İSKELE  TEMİNİ VE NAKLİYESİ  </t>
  </si>
  <si>
    <t>İŞÇİLİK SATEN   ÇEKİLMESİ</t>
  </si>
  <si>
    <t>El alet ve edevatları</t>
  </si>
  <si>
    <t xml:space="preserve">HAMALİYE+YATAY+DÜŞEY TAŞIMA </t>
  </si>
  <si>
    <t>VİNÇ</t>
  </si>
  <si>
    <t>SAAT</t>
  </si>
  <si>
    <t>lt</t>
  </si>
  <si>
    <t>İŞÇİLİK BOYA YAPILMASI</t>
  </si>
  <si>
    <t>ŞAP TAMİRLERİ YAPILMASI</t>
  </si>
  <si>
    <t xml:space="preserve">İŞÇİLİK </t>
  </si>
  <si>
    <t xml:space="preserve">SELF LEVELLİNG  (AKILLI ) ŞAP YAPILMASI </t>
  </si>
  <si>
    <t xml:space="preserve">PVC ZEMİN KAPLAMASI YAPILMASI </t>
  </si>
  <si>
    <t>YAPIŞTIRICI VBENZERİ MALZEMELER DAHİL</t>
  </si>
  <si>
    <t>DERZ FİLESİ</t>
  </si>
  <si>
    <t>YEVMİYE</t>
  </si>
  <si>
    <t>EL ALETLERİ   VE ARAÇLAR</t>
  </si>
  <si>
    <t>İŞÇİ İŞ GÜVENLİK MASRAFLARI (sağlık raporu ve güvenlik gereçleri)</t>
  </si>
  <si>
    <t>İŞÇİ YEMEK</t>
  </si>
  <si>
    <t>İŞÇİ BARINMA-YOL</t>
  </si>
  <si>
    <t>LABARATUVARDA MEVCUT TİPTE  ALİMİNYUM SÜPÜRGELİK TEMİN EDİLMESİ</t>
  </si>
  <si>
    <t>ZAİYAT</t>
  </si>
  <si>
    <t>MALZEME        Birim Fiyat</t>
  </si>
  <si>
    <t xml:space="preserve">İŞÇİLİK                 Birim Fiyat </t>
  </si>
  <si>
    <t xml:space="preserve"> (GENEL GİDER   %12  )</t>
  </si>
  <si>
    <t>(MÜTEAHHİTLİK KARI   %13 )</t>
  </si>
  <si>
    <t>TOPLAM BİRİM FİYAT</t>
  </si>
  <si>
    <t>GEÇİŞ ÇITASI TEMİNİ</t>
  </si>
  <si>
    <t>PVC ZEMİN GEÇİŞ ÇITALARININ TEMİNİ VE MONTAJI</t>
  </si>
  <si>
    <t xml:space="preserve">T15 KARE PETEK TAVAN  MALZEME TEMİNİ </t>
  </si>
  <si>
    <t xml:space="preserve">45 LİK ALDOKS PROFİL VE  5+5 LAMİME CAM DOĞRAMA </t>
  </si>
  <si>
    <t>ALDOKS PROFİL TEMA,  YAVUZ</t>
  </si>
  <si>
    <t>CAM  ŞİŞECAM</t>
  </si>
  <si>
    <t xml:space="preserve"> 40*80 ELOKSAL KUTU PROFİL  </t>
  </si>
  <si>
    <t>C60 PROFİL  VE 4+4 LAMİNE CAMLI  KAPI YAPILMASI  KOL KİLİT DAHİL</t>
  </si>
  <si>
    <t>ALDOKS ALİMİNYUM PROFİL VE 4+4 LAMİNE CAMLI  KAPI YAPILMASI  KOL KİLİT DAHİL</t>
  </si>
  <si>
    <t>MONTAJ MALZEMELERİ  VBENZERİ MALZEMELER DAHİL</t>
  </si>
  <si>
    <t xml:space="preserve"> AHŞAP DUVAR PANEL KAPLAMA YAPILMASI </t>
  </si>
  <si>
    <t>(AGT LB-2200-M)</t>
  </si>
  <si>
    <t xml:space="preserve">ALÜMİNYUM SÜPÜRGELİK TEMİN EDİLMESİ VE MONTAJI </t>
  </si>
  <si>
    <t>ALÜMİNYUM KABLO KANALI   (  TAVANDAN KABLOLARIN İNDİRİLMESİ İÇİN )</t>
  </si>
  <si>
    <t xml:space="preserve">ALDOKS ALÜMİNYUM DOĞRAMA CAM KAPI YAPILMASI VE MONTAJI  (KOL KİLİT DAHİL)  (4+4 LAMİNE CAMLI ) </t>
  </si>
  <si>
    <t xml:space="preserve">İSTANBUL KÜLTÜR ÜNİVERSİTESİ ATAKÖY YERLEŞKESİ TEKMER 1. ETAP  İNŞAAT İŞLERİ </t>
  </si>
  <si>
    <t xml:space="preserve">           İSTANBUL KÜLTÜR ÜNİVERSİTESİ ATAKÖY YERLEŞKESİ TEK-MER  ELEKTRİK  1. ETAP  İŞLERİ     </t>
  </si>
  <si>
    <t xml:space="preserve">  İSTANBUL KÜLTÜR ÜNİVERSİTESİ ATAKÖY YERLEŞKESİ TEK-MER  MEKANİK İŞLERİ (VRF ) 1. ETAP  İŞLERİ   </t>
  </si>
  <si>
    <t>FX(12.5mm) BEYAZ ALÇIPAN PLAKA</t>
  </si>
  <si>
    <t>DERZ BANDI</t>
  </si>
  <si>
    <t xml:space="preserve">DERZ DOLGUSU </t>
  </si>
  <si>
    <t>İZO BAND</t>
  </si>
  <si>
    <t xml:space="preserve">5 CM KALINLIGINDA İZOLASYON MALZEMESİ   (70KG/M3 YOĞUNLUKTA ) </t>
  </si>
  <si>
    <t xml:space="preserve">DERZ BANDI </t>
  </si>
  <si>
    <t>İZOBAND</t>
  </si>
  <si>
    <t xml:space="preserve">ALDOKS PROFİL </t>
  </si>
  <si>
    <t xml:space="preserve"> PROFİL</t>
  </si>
  <si>
    <t xml:space="preserve">ALÇI SATEN </t>
  </si>
  <si>
    <t>SU BAZLI İÇ CEPHE  BOYASI</t>
  </si>
  <si>
    <t xml:space="preserve">ASTAR BOYA </t>
  </si>
  <si>
    <t>HAZIR ŞAP TAMİR HARCI VEYA GROUT HARC MALZEMESİ</t>
  </si>
  <si>
    <t xml:space="preserve"> SELF LEVELLİNG MALZEME</t>
  </si>
  <si>
    <t xml:space="preserve"> 2 MM PVC ZEMİN KAPLAMASI                            NUMUNESİ TESYAP TARAFINDAN  VERİLECEK  PVC LER ÜZERİNDEN SEÇİM YAPILACAKTIR. </t>
  </si>
  <si>
    <t>KABA SATEN</t>
  </si>
  <si>
    <t xml:space="preserve">ALÇI SATEN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</si>
</sst>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&quot;₺&quot;#,##0.00"/>
    <numFmt numFmtId="165" formatCode="#,##0.00\ &quot;TL&quot;"/>
    <numFmt numFmtId="166" formatCode="_-* #,##0.00\ _T_L_-;\-* #,##0.00\ _T_L_-;_-* &quot;-&quot;??\ _T_L_-;_-@_-"/>
    <numFmt numFmtId="167" formatCode="#,##0.00\ _Y_T_L"/>
    <numFmt numFmtId="168" formatCode="#,##0.000"/>
    <numFmt numFmtId="169" formatCode="0.000"/>
    <numFmt numFmtId="170" formatCode="#,##0.000\ _Y_T_L"/>
    <numFmt numFmtId="171" formatCode="#,##0.0000\ _Y_T_L"/>
    <numFmt numFmtId="172" formatCode="#,##0.00\ &quot; &quot;"/>
  </numFmts>
  <fonts count="5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8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sz val="10"/>
      <color rgb="FF000000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4"/>
      <color theme="0"/>
      <name val="Calibri Light"/>
      <family val="2"/>
      <charset val="162"/>
      <scheme val="major"/>
    </font>
    <font>
      <b/>
      <sz val="14"/>
      <color theme="0"/>
      <name val="Arial"/>
      <family val="2"/>
      <charset val="204"/>
    </font>
    <font>
      <sz val="14"/>
      <color theme="0"/>
      <name val="Arial"/>
      <family val="2"/>
      <charset val="204"/>
    </font>
    <font>
      <sz val="12"/>
      <name val="Arial"/>
      <family val="2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charset val="162"/>
      <scheme val="minor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1"/>
      <name val="Calibri"/>
      <family val="2"/>
      <charset val="162"/>
    </font>
    <font>
      <b/>
      <sz val="18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Times New Roman"/>
      <family val="1"/>
      <charset val="162"/>
    </font>
    <font>
      <i/>
      <sz val="10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sz val="8"/>
      <name val="Times New Roman"/>
      <family val="1"/>
      <charset val="162"/>
    </font>
    <font>
      <b/>
      <sz val="11"/>
      <color theme="0" tint="-0.499984740745262"/>
      <name val="Times New Roman"/>
      <family val="1"/>
      <charset val="162"/>
    </font>
    <font>
      <b/>
      <sz val="9"/>
      <color theme="0" tint="-0.499984740745262"/>
      <name val="Times New Roman"/>
      <family val="1"/>
      <charset val="162"/>
    </font>
    <font>
      <b/>
      <sz val="10"/>
      <color theme="0" tint="-0.499984740745262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b/>
      <sz val="10"/>
      <name val="Times New Roman"/>
      <family val="1"/>
      <charset val="162"/>
    </font>
    <font>
      <sz val="12"/>
      <name val="Times New Roman"/>
      <family val="1"/>
      <charset val="162"/>
    </font>
    <font>
      <sz val="9"/>
      <name val="Arial Narrow"/>
      <family val="2"/>
      <charset val="16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227ACB"/>
        <bgColor indexed="64"/>
      </patternFill>
    </fill>
  </fills>
  <borders count="8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62">
    <xf numFmtId="0" fontId="0" fillId="0" borderId="0"/>
    <xf numFmtId="0" fontId="1" fillId="0" borderId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9" fontId="3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166" fontId="30" fillId="0" borderId="0" applyFont="0" applyFill="0" applyBorder="0" applyAlignment="0" applyProtection="0"/>
    <xf numFmtId="0" fontId="35" fillId="0" borderId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53" fillId="0" borderId="0"/>
    <xf numFmtId="0" fontId="1" fillId="0" borderId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1" fillId="0" borderId="0"/>
    <xf numFmtId="0" fontId="5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93">
    <xf numFmtId="0" fontId="0" fillId="0" borderId="0" xfId="0"/>
    <xf numFmtId="0" fontId="0" fillId="0" borderId="0" xfId="0" applyAlignment="1">
      <alignment horizontal="left"/>
    </xf>
    <xf numFmtId="43" fontId="6" fillId="2" borderId="4" xfId="8" applyFont="1" applyFill="1" applyBorder="1" applyAlignment="1">
      <alignment horizontal="center" vertical="center" wrapText="1"/>
    </xf>
    <xf numFmtId="43" fontId="6" fillId="2" borderId="8" xfId="8" applyFont="1" applyFill="1" applyBorder="1" applyAlignment="1">
      <alignment horizontal="center" vertical="center" wrapText="1"/>
    </xf>
    <xf numFmtId="0" fontId="0" fillId="2" borderId="6" xfId="0" applyFill="1" applyBorder="1"/>
    <xf numFmtId="43" fontId="0" fillId="2" borderId="17" xfId="13" applyFont="1" applyFill="1" applyBorder="1"/>
    <xf numFmtId="0" fontId="0" fillId="0" borderId="20" xfId="0" applyBorder="1"/>
    <xf numFmtId="0" fontId="2" fillId="0" borderId="15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0" fillId="0" borderId="18" xfId="0" applyBorder="1"/>
    <xf numFmtId="0" fontId="12" fillId="2" borderId="6" xfId="0" applyFont="1" applyFill="1" applyBorder="1"/>
    <xf numFmtId="0" fontId="12" fillId="0" borderId="9" xfId="0" applyFont="1" applyBorder="1"/>
    <xf numFmtId="0" fontId="12" fillId="2" borderId="9" xfId="0" applyFont="1" applyFill="1" applyBorder="1"/>
    <xf numFmtId="0" fontId="2" fillId="0" borderId="0" xfId="0" applyFont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0" fillId="0" borderId="1" xfId="0" applyBorder="1"/>
    <xf numFmtId="0" fontId="12" fillId="2" borderId="6" xfId="0" applyFont="1" applyFill="1" applyBorder="1" applyAlignment="1">
      <alignment wrapText="1"/>
    </xf>
    <xf numFmtId="0" fontId="12" fillId="0" borderId="6" xfId="0" applyFont="1" applyBorder="1"/>
    <xf numFmtId="0" fontId="14" fillId="0" borderId="0" xfId="0" applyFont="1"/>
    <xf numFmtId="0" fontId="1" fillId="0" borderId="0" xfId="11" applyAlignment="1">
      <alignment vertical="center"/>
    </xf>
    <xf numFmtId="0" fontId="17" fillId="6" borderId="21" xfId="21" applyNumberFormat="1" applyFont="1" applyFill="1" applyBorder="1" applyAlignment="1" applyProtection="1">
      <alignment horizontal="left" vertical="center" wrapText="1"/>
    </xf>
    <xf numFmtId="2" fontId="18" fillId="6" borderId="21" xfId="20" applyNumberFormat="1" applyFont="1" applyFill="1" applyBorder="1" applyAlignment="1">
      <alignment horizontal="center" vertical="center"/>
    </xf>
    <xf numFmtId="0" fontId="17" fillId="6" borderId="21" xfId="20" applyFont="1" applyFill="1" applyBorder="1" applyAlignment="1">
      <alignment horizontal="center" vertical="center"/>
    </xf>
    <xf numFmtId="1" fontId="18" fillId="6" borderId="21" xfId="20" applyNumberFormat="1" applyFont="1" applyFill="1" applyBorder="1" applyAlignment="1">
      <alignment horizontal="center" vertical="center"/>
    </xf>
    <xf numFmtId="164" fontId="17" fillId="6" borderId="21" xfId="20" applyNumberFormat="1" applyFont="1" applyFill="1" applyBorder="1" applyAlignment="1">
      <alignment horizontal="center" vertical="center"/>
    </xf>
    <xf numFmtId="0" fontId="19" fillId="0" borderId="21" xfId="21" applyNumberFormat="1" applyFont="1" applyBorder="1" applyAlignment="1" applyProtection="1">
      <alignment horizontal="left" vertical="center" wrapText="1"/>
    </xf>
    <xf numFmtId="2" fontId="19" fillId="0" borderId="21" xfId="20" applyNumberFormat="1" applyFont="1" applyBorder="1" applyAlignment="1">
      <alignment horizontal="center" vertical="center"/>
    </xf>
    <xf numFmtId="0" fontId="19" fillId="0" borderId="0" xfId="21" applyNumberFormat="1" applyFont="1" applyBorder="1" applyAlignment="1" applyProtection="1">
      <alignment horizontal="left" vertical="center" wrapText="1"/>
    </xf>
    <xf numFmtId="2" fontId="1" fillId="0" borderId="0" xfId="11" applyNumberFormat="1" applyAlignment="1">
      <alignment vertical="center"/>
    </xf>
    <xf numFmtId="1" fontId="1" fillId="0" borderId="0" xfId="11" applyNumberFormat="1" applyAlignment="1">
      <alignment vertical="center"/>
    </xf>
    <xf numFmtId="165" fontId="1" fillId="0" borderId="0" xfId="11" applyNumberFormat="1" applyAlignment="1">
      <alignment horizontal="center" vertical="center"/>
    </xf>
    <xf numFmtId="0" fontId="16" fillId="5" borderId="22" xfId="19" applyFont="1" applyFill="1" applyBorder="1" applyAlignment="1">
      <alignment horizontal="center" vertical="center" wrapText="1"/>
    </xf>
    <xf numFmtId="2" fontId="16" fillId="5" borderId="22" xfId="19" applyNumberFormat="1" applyFont="1" applyFill="1" applyBorder="1" applyAlignment="1">
      <alignment horizontal="center" vertical="center" wrapText="1"/>
    </xf>
    <xf numFmtId="1" fontId="16" fillId="5" borderId="22" xfId="19" applyNumberFormat="1" applyFont="1" applyFill="1" applyBorder="1" applyAlignment="1">
      <alignment horizontal="center" vertical="center" wrapText="1"/>
    </xf>
    <xf numFmtId="165" fontId="16" fillId="5" borderId="22" xfId="19" applyNumberFormat="1" applyFont="1" applyFill="1" applyBorder="1" applyAlignment="1">
      <alignment horizontal="center" vertical="center" wrapText="1"/>
    </xf>
    <xf numFmtId="164" fontId="23" fillId="0" borderId="21" xfId="20" applyNumberFormat="1" applyFont="1" applyBorder="1" applyAlignment="1">
      <alignment horizontal="center" vertical="center"/>
    </xf>
    <xf numFmtId="0" fontId="23" fillId="0" borderId="21" xfId="21" applyNumberFormat="1" applyFont="1" applyBorder="1" applyAlignment="1" applyProtection="1">
      <alignment horizontal="left" vertical="center" wrapText="1"/>
    </xf>
    <xf numFmtId="2" fontId="23" fillId="0" borderId="21" xfId="20" applyNumberFormat="1" applyFont="1" applyBorder="1" applyAlignment="1">
      <alignment horizontal="center" vertical="center"/>
    </xf>
    <xf numFmtId="0" fontId="23" fillId="0" borderId="21" xfId="20" applyFont="1" applyBorder="1" applyAlignment="1">
      <alignment horizontal="center" vertical="center"/>
    </xf>
    <xf numFmtId="0" fontId="23" fillId="0" borderId="0" xfId="21" applyNumberFormat="1" applyFont="1" applyBorder="1" applyAlignment="1" applyProtection="1">
      <alignment horizontal="left" vertical="center" wrapText="1"/>
    </xf>
    <xf numFmtId="0" fontId="16" fillId="5" borderId="24" xfId="19" applyFont="1" applyFill="1" applyBorder="1" applyAlignment="1">
      <alignment horizontal="center" vertical="center" wrapText="1"/>
    </xf>
    <xf numFmtId="49" fontId="17" fillId="6" borderId="23" xfId="20" applyNumberFormat="1" applyFont="1" applyFill="1" applyBorder="1" applyAlignment="1">
      <alignment horizontal="center" vertical="center"/>
    </xf>
    <xf numFmtId="0" fontId="17" fillId="6" borderId="25" xfId="21" applyNumberFormat="1" applyFont="1" applyFill="1" applyBorder="1" applyAlignment="1" applyProtection="1">
      <alignment horizontal="left" vertical="center" wrapText="1"/>
    </xf>
    <xf numFmtId="49" fontId="23" fillId="0" borderId="23" xfId="20" applyNumberFormat="1" applyFont="1" applyBorder="1" applyAlignment="1">
      <alignment horizontal="center" vertical="center"/>
    </xf>
    <xf numFmtId="164" fontId="19" fillId="0" borderId="25" xfId="21" applyNumberFormat="1" applyFont="1" applyBorder="1" applyAlignment="1" applyProtection="1">
      <alignment horizontal="center" vertical="center" wrapText="1"/>
    </xf>
    <xf numFmtId="49" fontId="19" fillId="0" borderId="23" xfId="20" applyNumberFormat="1" applyFont="1" applyBorder="1" applyAlignment="1">
      <alignment horizontal="center" vertical="center"/>
    </xf>
    <xf numFmtId="164" fontId="19" fillId="0" borderId="12" xfId="21" applyNumberFormat="1" applyFont="1" applyBorder="1" applyAlignment="1" applyProtection="1">
      <alignment horizontal="center" vertical="center" wrapText="1"/>
    </xf>
    <xf numFmtId="1" fontId="24" fillId="0" borderId="21" xfId="20" applyNumberFormat="1" applyFont="1" applyBorder="1" applyAlignment="1">
      <alignment horizontal="center" vertical="center"/>
    </xf>
    <xf numFmtId="1" fontId="25" fillId="6" borderId="21" xfId="20" applyNumberFormat="1" applyFont="1" applyFill="1" applyBorder="1" applyAlignment="1">
      <alignment horizontal="center" vertical="center"/>
    </xf>
    <xf numFmtId="0" fontId="26" fillId="0" borderId="0" xfId="19" applyFont="1" applyAlignment="1">
      <alignment horizontal="center" vertical="center" wrapText="1"/>
    </xf>
    <xf numFmtId="1" fontId="24" fillId="0" borderId="21" xfId="2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31" fillId="0" borderId="32" xfId="0" applyFont="1" applyBorder="1" applyAlignment="1">
      <alignment horizontal="center" vertical="center"/>
    </xf>
    <xf numFmtId="0" fontId="28" fillId="0" borderId="33" xfId="0" applyFont="1" applyBorder="1" applyAlignment="1">
      <alignment vertical="center"/>
    </xf>
    <xf numFmtId="0" fontId="32" fillId="0" borderId="34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11" fillId="3" borderId="37" xfId="0" applyFont="1" applyFill="1" applyBorder="1" applyAlignment="1">
      <alignment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16" fontId="11" fillId="0" borderId="32" xfId="0" quotePrefix="1" applyNumberFormat="1" applyFont="1" applyBorder="1" applyAlignment="1">
      <alignment horizontal="center" vertical="center"/>
    </xf>
    <xf numFmtId="0" fontId="11" fillId="0" borderId="37" xfId="0" applyFont="1" applyBorder="1" applyAlignment="1">
      <alignment vertical="center"/>
    </xf>
    <xf numFmtId="9" fontId="11" fillId="0" borderId="39" xfId="0" applyNumberFormat="1" applyFont="1" applyBorder="1" applyAlignment="1">
      <alignment horizontal="center" vertical="center"/>
    </xf>
    <xf numFmtId="0" fontId="11" fillId="0" borderId="37" xfId="0" applyFont="1" applyBorder="1" applyAlignment="1">
      <alignment vertical="center" wrapText="1"/>
    </xf>
    <xf numFmtId="0" fontId="11" fillId="0" borderId="41" xfId="0" applyFont="1" applyBorder="1" applyAlignment="1">
      <alignment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34" fillId="0" borderId="37" xfId="0" applyFont="1" applyBorder="1" applyAlignment="1">
      <alignment vertical="center" wrapText="1"/>
    </xf>
    <xf numFmtId="0" fontId="36" fillId="0" borderId="37" xfId="24" applyFont="1" applyBorder="1" applyAlignment="1">
      <alignment horizontal="left" wrapText="1"/>
    </xf>
    <xf numFmtId="0" fontId="36" fillId="0" borderId="37" xfId="24" applyFont="1" applyBorder="1" applyAlignment="1">
      <alignment horizontal="left"/>
    </xf>
    <xf numFmtId="16" fontId="11" fillId="0" borderId="45" xfId="0" quotePrefix="1" applyNumberFormat="1" applyFont="1" applyBorder="1" applyAlignment="1">
      <alignment horizontal="center" vertical="center"/>
    </xf>
    <xf numFmtId="0" fontId="36" fillId="0" borderId="41" xfId="24" applyFont="1" applyBorder="1" applyAlignment="1">
      <alignment horizontal="left"/>
    </xf>
    <xf numFmtId="16" fontId="11" fillId="0" borderId="46" xfId="0" quotePrefix="1" applyNumberFormat="1" applyFont="1" applyBorder="1" applyAlignment="1">
      <alignment horizontal="center" vertical="center"/>
    </xf>
    <xf numFmtId="0" fontId="36" fillId="0" borderId="26" xfId="24" applyFont="1" applyBorder="1" applyAlignment="1">
      <alignment horizontal="left"/>
    </xf>
    <xf numFmtId="0" fontId="11" fillId="0" borderId="47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164" fontId="37" fillId="0" borderId="19" xfId="0" applyNumberFormat="1" applyFont="1" applyBorder="1" applyAlignment="1">
      <alignment vertical="center"/>
    </xf>
    <xf numFmtId="0" fontId="33" fillId="0" borderId="18" xfId="0" applyFont="1" applyBorder="1"/>
    <xf numFmtId="0" fontId="1" fillId="2" borderId="50" xfId="11" applyFill="1" applyBorder="1" applyAlignment="1">
      <alignment vertical="center"/>
    </xf>
    <xf numFmtId="0" fontId="7" fillId="2" borderId="16" xfId="0" applyFont="1" applyFill="1" applyBorder="1" applyAlignment="1">
      <alignment horizontal="center" vertical="center"/>
    </xf>
    <xf numFmtId="43" fontId="15" fillId="2" borderId="4" xfId="8" applyFont="1" applyFill="1" applyBorder="1" applyAlignment="1">
      <alignment horizontal="center" vertical="center" wrapText="1"/>
    </xf>
    <xf numFmtId="43" fontId="15" fillId="2" borderId="8" xfId="8" applyFont="1" applyFill="1" applyBorder="1" applyAlignment="1">
      <alignment horizontal="center" vertical="center" wrapText="1"/>
    </xf>
    <xf numFmtId="164" fontId="0" fillId="2" borderId="47" xfId="0" applyNumberFormat="1" applyFill="1" applyBorder="1" applyAlignment="1">
      <alignment vertical="center"/>
    </xf>
    <xf numFmtId="1" fontId="10" fillId="2" borderId="6" xfId="11" applyNumberFormat="1" applyFont="1" applyFill="1" applyBorder="1" applyAlignment="1">
      <alignment horizontal="right" vertical="center"/>
    </xf>
    <xf numFmtId="0" fontId="38" fillId="0" borderId="2" xfId="35" applyFont="1" applyBorder="1" applyAlignment="1" applyProtection="1">
      <alignment horizontal="left" vertical="center"/>
      <protection locked="0"/>
    </xf>
    <xf numFmtId="4" fontId="39" fillId="0" borderId="3" xfId="35" applyNumberFormat="1" applyFont="1" applyBorder="1" applyAlignment="1" applyProtection="1">
      <alignment horizontal="left" vertical="center"/>
      <protection locked="0"/>
    </xf>
    <xf numFmtId="0" fontId="39" fillId="0" borderId="51" xfId="35" applyFont="1" applyBorder="1" applyAlignment="1" applyProtection="1">
      <alignment vertical="center"/>
      <protection locked="0"/>
    </xf>
    <xf numFmtId="0" fontId="39" fillId="0" borderId="52" xfId="35" applyFont="1" applyBorder="1" applyAlignment="1" applyProtection="1">
      <alignment horizontal="center" vertical="center"/>
      <protection locked="0"/>
    </xf>
    <xf numFmtId="0" fontId="38" fillId="0" borderId="4" xfId="35" applyFont="1" applyBorder="1" applyAlignment="1" applyProtection="1">
      <alignment horizontal="left" vertical="center"/>
      <protection locked="0"/>
    </xf>
    <xf numFmtId="4" fontId="40" fillId="0" borderId="5" xfId="1" applyNumberFormat="1" applyFont="1" applyBorder="1" applyAlignment="1" applyProtection="1">
      <alignment horizontal="left" vertical="center" wrapText="1"/>
      <protection locked="0"/>
    </xf>
    <xf numFmtId="0" fontId="39" fillId="0" borderId="6" xfId="35" applyFont="1" applyBorder="1" applyAlignment="1" applyProtection="1">
      <alignment vertical="center"/>
      <protection locked="0"/>
    </xf>
    <xf numFmtId="167" fontId="39" fillId="0" borderId="53" xfId="35" applyNumberFormat="1" applyFont="1" applyBorder="1" applyAlignment="1" applyProtection="1">
      <alignment horizontal="center" vertical="center"/>
      <protection locked="0"/>
    </xf>
    <xf numFmtId="0" fontId="38" fillId="0" borderId="54" xfId="35" applyFont="1" applyBorder="1" applyAlignment="1" applyProtection="1">
      <alignment horizontal="left" vertical="center"/>
      <protection locked="0"/>
    </xf>
    <xf numFmtId="0" fontId="38" fillId="0" borderId="4" xfId="35" applyFont="1" applyBorder="1" applyAlignment="1" applyProtection="1">
      <alignment horizontal="center" vertical="center" wrapText="1"/>
      <protection locked="0"/>
    </xf>
    <xf numFmtId="0" fontId="38" fillId="0" borderId="1" xfId="35" applyFont="1" applyBorder="1" applyAlignment="1" applyProtection="1">
      <alignment horizontal="center" vertical="center" wrapText="1"/>
      <protection locked="0"/>
    </xf>
    <xf numFmtId="167" fontId="38" fillId="0" borderId="1" xfId="35" applyNumberFormat="1" applyFont="1" applyBorder="1" applyAlignment="1" applyProtection="1">
      <alignment horizontal="center" vertical="center" wrapText="1"/>
      <protection locked="0"/>
    </xf>
    <xf numFmtId="167" fontId="38" fillId="0" borderId="8" xfId="35" applyNumberFormat="1" applyFont="1" applyBorder="1" applyAlignment="1" applyProtection="1">
      <alignment horizontal="center" vertical="center" wrapText="1"/>
      <protection locked="0"/>
    </xf>
    <xf numFmtId="0" fontId="42" fillId="7" borderId="9" xfId="35" applyFont="1" applyFill="1" applyBorder="1" applyAlignment="1" applyProtection="1">
      <alignment vertical="center"/>
      <protection locked="0"/>
    </xf>
    <xf numFmtId="0" fontId="41" fillId="7" borderId="6" xfId="35" applyFont="1" applyFill="1" applyBorder="1" applyAlignment="1" applyProtection="1">
      <alignment horizontal="left" vertical="center"/>
      <protection locked="0"/>
    </xf>
    <xf numFmtId="0" fontId="41" fillId="7" borderId="6" xfId="35" applyFont="1" applyFill="1" applyBorder="1" applyAlignment="1" applyProtection="1">
      <alignment vertical="center"/>
      <protection locked="0"/>
    </xf>
    <xf numFmtId="165" fontId="43" fillId="7" borderId="53" xfId="35" applyNumberFormat="1" applyFont="1" applyFill="1" applyBorder="1" applyAlignment="1" applyProtection="1">
      <alignment vertical="center"/>
      <protection locked="0"/>
    </xf>
    <xf numFmtId="0" fontId="44" fillId="0" borderId="55" xfId="35" applyFont="1" applyBorder="1" applyAlignment="1" applyProtection="1">
      <alignment horizontal="center" vertical="center"/>
      <protection locked="0"/>
    </xf>
    <xf numFmtId="0" fontId="44" fillId="0" borderId="58" xfId="35" applyFont="1" applyBorder="1" applyAlignment="1" applyProtection="1">
      <alignment horizontal="center" vertical="center"/>
      <protection locked="0"/>
    </xf>
    <xf numFmtId="167" fontId="44" fillId="0" borderId="59" xfId="35" applyNumberFormat="1" applyFont="1" applyBorder="1" applyAlignment="1" applyProtection="1">
      <alignment vertical="center"/>
      <protection locked="0"/>
    </xf>
    <xf numFmtId="168" fontId="44" fillId="2" borderId="59" xfId="35" applyNumberFormat="1" applyFont="1" applyFill="1" applyBorder="1" applyAlignment="1" applyProtection="1">
      <alignment horizontal="center" vertical="center"/>
      <protection locked="0"/>
    </xf>
    <xf numFmtId="165" fontId="44" fillId="0" borderId="60" xfId="35" applyNumberFormat="1" applyFont="1" applyBorder="1" applyAlignment="1" applyProtection="1">
      <alignment vertical="center"/>
      <protection locked="0"/>
    </xf>
    <xf numFmtId="0" fontId="44" fillId="0" borderId="61" xfId="35" applyFont="1" applyBorder="1" applyAlignment="1" applyProtection="1">
      <alignment horizontal="center" vertical="center"/>
      <protection locked="0"/>
    </xf>
    <xf numFmtId="0" fontId="44" fillId="0" borderId="62" xfId="35" applyFont="1" applyBorder="1" applyAlignment="1" applyProtection="1">
      <alignment vertical="center"/>
      <protection locked="0"/>
    </xf>
    <xf numFmtId="0" fontId="44" fillId="0" borderId="58" xfId="35" applyFont="1" applyBorder="1" applyAlignment="1" applyProtection="1">
      <alignment vertical="center"/>
      <protection locked="0"/>
    </xf>
    <xf numFmtId="168" fontId="44" fillId="0" borderId="59" xfId="35" applyNumberFormat="1" applyFont="1" applyBorder="1" applyAlignment="1" applyProtection="1">
      <alignment horizontal="center" vertical="center"/>
      <protection locked="0"/>
    </xf>
    <xf numFmtId="0" fontId="44" fillId="0" borderId="59" xfId="35" applyFont="1" applyBorder="1" applyAlignment="1" applyProtection="1">
      <alignment horizontal="center" vertical="center"/>
      <protection locked="0"/>
    </xf>
    <xf numFmtId="0" fontId="44" fillId="0" borderId="59" xfId="35" applyFont="1" applyBorder="1" applyAlignment="1" applyProtection="1">
      <alignment horizontal="left" vertical="center"/>
      <protection locked="0"/>
    </xf>
    <xf numFmtId="0" fontId="44" fillId="0" borderId="59" xfId="35" applyFont="1" applyBorder="1" applyAlignment="1" applyProtection="1">
      <alignment vertical="center"/>
      <protection locked="0"/>
    </xf>
    <xf numFmtId="165" fontId="44" fillId="0" borderId="63" xfId="35" applyNumberFormat="1" applyFont="1" applyBorder="1" applyAlignment="1" applyProtection="1">
      <alignment vertical="center"/>
      <protection locked="0"/>
    </xf>
    <xf numFmtId="0" fontId="44" fillId="0" borderId="64" xfId="35" applyFont="1" applyBorder="1" applyAlignment="1" applyProtection="1">
      <alignment horizontal="center" vertical="center"/>
      <protection locked="0"/>
    </xf>
    <xf numFmtId="0" fontId="44" fillId="0" borderId="65" xfId="35" applyFont="1" applyBorder="1" applyAlignment="1" applyProtection="1">
      <alignment horizontal="left" vertical="center"/>
      <protection locked="0"/>
    </xf>
    <xf numFmtId="0" fontId="44" fillId="0" borderId="65" xfId="35" applyFont="1" applyBorder="1" applyAlignment="1" applyProtection="1">
      <alignment vertical="center"/>
      <protection locked="0"/>
    </xf>
    <xf numFmtId="0" fontId="44" fillId="0" borderId="65" xfId="35" applyFont="1" applyBorder="1" applyAlignment="1" applyProtection="1">
      <alignment horizontal="center" vertical="center"/>
      <protection locked="0"/>
    </xf>
    <xf numFmtId="167" fontId="44" fillId="0" borderId="65" xfId="35" applyNumberFormat="1" applyFont="1" applyBorder="1" applyAlignment="1" applyProtection="1">
      <alignment vertical="center"/>
      <protection locked="0"/>
    </xf>
    <xf numFmtId="165" fontId="44" fillId="0" borderId="66" xfId="35" applyNumberFormat="1" applyFont="1" applyBorder="1" applyAlignment="1" applyProtection="1">
      <alignment vertical="center"/>
      <protection locked="0"/>
    </xf>
    <xf numFmtId="0" fontId="44" fillId="0" borderId="10" xfId="35" applyFont="1" applyBorder="1" applyAlignment="1" applyProtection="1">
      <alignment horizontal="center" vertical="center"/>
      <protection locked="0"/>
    </xf>
    <xf numFmtId="0" fontId="44" fillId="0" borderId="56" xfId="35" applyFont="1" applyBorder="1" applyAlignment="1" applyProtection="1">
      <alignment horizontal="left" vertical="center"/>
      <protection locked="0"/>
    </xf>
    <xf numFmtId="0" fontId="44" fillId="0" borderId="57" xfId="35" applyFont="1" applyBorder="1" applyAlignment="1" applyProtection="1">
      <alignment vertical="center"/>
      <protection locked="0"/>
    </xf>
    <xf numFmtId="0" fontId="44" fillId="0" borderId="67" xfId="35" applyFont="1" applyBorder="1" applyAlignment="1" applyProtection="1">
      <alignment horizontal="center" vertical="center"/>
      <protection locked="0"/>
    </xf>
    <xf numFmtId="0" fontId="44" fillId="0" borderId="62" xfId="35" applyFont="1" applyBorder="1" applyAlignment="1" applyProtection="1">
      <alignment horizontal="left" vertical="center"/>
      <protection locked="0"/>
    </xf>
    <xf numFmtId="4" fontId="44" fillId="0" borderId="59" xfId="35" applyNumberFormat="1" applyFont="1" applyBorder="1" applyAlignment="1" applyProtection="1">
      <alignment horizontal="center" vertical="center"/>
      <protection locked="0"/>
    </xf>
    <xf numFmtId="165" fontId="44" fillId="2" borderId="60" xfId="35" applyNumberFormat="1" applyFont="1" applyFill="1" applyBorder="1" applyAlignment="1" applyProtection="1">
      <alignment vertical="center"/>
      <protection locked="0"/>
    </xf>
    <xf numFmtId="0" fontId="44" fillId="0" borderId="58" xfId="35" applyFont="1" applyBorder="1" applyAlignment="1" applyProtection="1">
      <alignment horizontal="left" vertical="center"/>
      <protection locked="0"/>
    </xf>
    <xf numFmtId="165" fontId="44" fillId="0" borderId="63" xfId="35" applyNumberFormat="1" applyFont="1" applyBorder="1" applyAlignment="1" applyProtection="1">
      <alignment horizontal="right" vertical="center"/>
      <protection locked="0"/>
    </xf>
    <xf numFmtId="0" fontId="45" fillId="8" borderId="9" xfId="35" applyFont="1" applyFill="1" applyBorder="1" applyAlignment="1" applyProtection="1">
      <alignment vertical="center"/>
      <protection locked="0"/>
    </xf>
    <xf numFmtId="0" fontId="45" fillId="8" borderId="6" xfId="35" applyFont="1" applyFill="1" applyBorder="1" applyAlignment="1" applyProtection="1">
      <alignment horizontal="left" vertical="center"/>
      <protection locked="0"/>
    </xf>
    <xf numFmtId="0" fontId="43" fillId="8" borderId="6" xfId="35" applyFont="1" applyFill="1" applyBorder="1" applyAlignment="1" applyProtection="1">
      <alignment vertical="center"/>
      <protection locked="0"/>
    </xf>
    <xf numFmtId="165" fontId="45" fillId="8" borderId="53" xfId="35" applyNumberFormat="1" applyFont="1" applyFill="1" applyBorder="1" applyAlignment="1" applyProtection="1">
      <alignment horizontal="right" vertical="center"/>
      <protection locked="0"/>
    </xf>
    <xf numFmtId="0" fontId="44" fillId="0" borderId="68" xfId="35" applyFont="1" applyBorder="1" applyAlignment="1" applyProtection="1">
      <alignment horizontal="center" vertical="center"/>
      <protection locked="0"/>
    </xf>
    <xf numFmtId="167" fontId="44" fillId="0" borderId="59" xfId="35" applyNumberFormat="1" applyFont="1" applyBorder="1" applyAlignment="1">
      <alignment vertical="center"/>
    </xf>
    <xf numFmtId="0" fontId="44" fillId="0" borderId="59" xfId="35" applyFont="1" applyBorder="1" applyAlignment="1">
      <alignment horizontal="center" vertical="center"/>
    </xf>
    <xf numFmtId="167" fontId="44" fillId="0" borderId="59" xfId="35" applyNumberFormat="1" applyFont="1" applyBorder="1" applyAlignment="1" applyProtection="1">
      <alignment horizontal="center" vertical="center"/>
      <protection locked="0"/>
    </xf>
    <xf numFmtId="0" fontId="44" fillId="2" borderId="62" xfId="35" applyFont="1" applyFill="1" applyBorder="1" applyAlignment="1" applyProtection="1">
      <alignment horizontal="left" vertical="center"/>
      <protection locked="0"/>
    </xf>
    <xf numFmtId="0" fontId="44" fillId="2" borderId="58" xfId="35" applyFont="1" applyFill="1" applyBorder="1" applyAlignment="1" applyProtection="1">
      <alignment vertical="center"/>
      <protection locked="0"/>
    </xf>
    <xf numFmtId="0" fontId="44" fillId="2" borderId="58" xfId="35" applyFont="1" applyFill="1" applyBorder="1" applyAlignment="1" applyProtection="1">
      <alignment horizontal="center" vertical="center"/>
      <protection locked="0"/>
    </xf>
    <xf numFmtId="167" fontId="44" fillId="2" borderId="59" xfId="35" applyNumberFormat="1" applyFont="1" applyFill="1" applyBorder="1" applyAlignment="1">
      <alignment vertical="center"/>
    </xf>
    <xf numFmtId="0" fontId="44" fillId="2" borderId="59" xfId="35" applyFont="1" applyFill="1" applyBorder="1" applyAlignment="1">
      <alignment horizontal="center" vertical="center"/>
    </xf>
    <xf numFmtId="0" fontId="44" fillId="2" borderId="69" xfId="35" applyFont="1" applyFill="1" applyBorder="1" applyAlignment="1" applyProtection="1">
      <alignment horizontal="left" vertical="center"/>
      <protection locked="0"/>
    </xf>
    <xf numFmtId="0" fontId="44" fillId="2" borderId="67" xfId="35" applyFont="1" applyFill="1" applyBorder="1" applyAlignment="1" applyProtection="1">
      <alignment vertical="center"/>
      <protection locked="0"/>
    </xf>
    <xf numFmtId="167" fontId="44" fillId="2" borderId="59" xfId="35" applyNumberFormat="1" applyFont="1" applyFill="1" applyBorder="1" applyAlignment="1" applyProtection="1">
      <alignment vertical="center"/>
      <protection locked="0"/>
    </xf>
    <xf numFmtId="0" fontId="44" fillId="2" borderId="59" xfId="35" applyFont="1" applyFill="1" applyBorder="1" applyAlignment="1" applyProtection="1">
      <alignment horizontal="center" vertical="center"/>
      <protection locked="0"/>
    </xf>
    <xf numFmtId="0" fontId="48" fillId="0" borderId="56" xfId="35" applyFont="1" applyBorder="1" applyAlignment="1" applyProtection="1">
      <alignment horizontal="left" vertical="center"/>
      <protection locked="0"/>
    </xf>
    <xf numFmtId="2" fontId="44" fillId="0" borderId="59" xfId="35" applyNumberFormat="1" applyFont="1" applyBorder="1" applyAlignment="1" applyProtection="1">
      <alignment horizontal="center" vertical="center"/>
      <protection locked="0"/>
    </xf>
    <xf numFmtId="169" fontId="44" fillId="0" borderId="59" xfId="35" applyNumberFormat="1" applyFont="1" applyBorder="1" applyAlignment="1" applyProtection="1">
      <alignment vertical="center"/>
      <protection locked="0"/>
    </xf>
    <xf numFmtId="0" fontId="44" fillId="0" borderId="69" xfId="35" applyFont="1" applyBorder="1" applyAlignment="1" applyProtection="1">
      <alignment horizontal="left" vertical="center"/>
      <protection locked="0"/>
    </xf>
    <xf numFmtId="0" fontId="44" fillId="0" borderId="67" xfId="35" applyFont="1" applyBorder="1" applyAlignment="1" applyProtection="1">
      <alignment vertical="center"/>
      <protection locked="0"/>
    </xf>
    <xf numFmtId="9" fontId="49" fillId="7" borderId="6" xfId="35" applyNumberFormat="1" applyFont="1" applyFill="1" applyBorder="1" applyAlignment="1" applyProtection="1">
      <alignment horizontal="center" vertical="center"/>
      <protection locked="0"/>
    </xf>
    <xf numFmtId="4" fontId="38" fillId="7" borderId="6" xfId="35" applyNumberFormat="1" applyFont="1" applyFill="1" applyBorder="1" applyAlignment="1" applyProtection="1">
      <alignment vertical="center"/>
      <protection locked="0"/>
    </xf>
    <xf numFmtId="165" fontId="38" fillId="7" borderId="6" xfId="35" applyNumberFormat="1" applyFont="1" applyFill="1" applyBorder="1" applyAlignment="1" applyProtection="1">
      <alignment vertical="center"/>
      <protection locked="0"/>
    </xf>
    <xf numFmtId="4" fontId="0" fillId="0" borderId="0" xfId="0" applyNumberFormat="1"/>
    <xf numFmtId="165" fontId="42" fillId="9" borderId="11" xfId="35" applyNumberFormat="1" applyFont="1" applyFill="1" applyBorder="1" applyAlignment="1" applyProtection="1">
      <alignment vertical="center"/>
      <protection locked="0"/>
    </xf>
    <xf numFmtId="0" fontId="38" fillId="0" borderId="72" xfId="35" applyFont="1" applyBorder="1" applyAlignment="1" applyProtection="1">
      <alignment horizontal="left" vertical="center" indent="1"/>
      <protection locked="0"/>
    </xf>
    <xf numFmtId="0" fontId="39" fillId="0" borderId="0" xfId="35" applyFont="1" applyAlignment="1" applyProtection="1">
      <alignment horizontal="left" vertical="center"/>
      <protection locked="0"/>
    </xf>
    <xf numFmtId="0" fontId="39" fillId="0" borderId="0" xfId="35" applyFont="1" applyAlignment="1" applyProtection="1">
      <alignment vertical="center"/>
      <protection locked="0"/>
    </xf>
    <xf numFmtId="167" fontId="39" fillId="0" borderId="0" xfId="35" applyNumberFormat="1" applyFont="1" applyAlignment="1" applyProtection="1">
      <alignment vertical="center"/>
      <protection locked="0"/>
    </xf>
    <xf numFmtId="167" fontId="39" fillId="0" borderId="12" xfId="35" applyNumberFormat="1" applyFont="1" applyBorder="1" applyAlignment="1" applyProtection="1">
      <alignment horizontal="right" vertical="center"/>
      <protection locked="0"/>
    </xf>
    <xf numFmtId="44" fontId="2" fillId="0" borderId="0" xfId="0" applyNumberFormat="1" applyFont="1"/>
    <xf numFmtId="0" fontId="44" fillId="0" borderId="62" xfId="35" applyFont="1" applyBorder="1" applyAlignment="1" applyProtection="1">
      <alignment vertical="center" wrapText="1"/>
      <protection locked="0"/>
    </xf>
    <xf numFmtId="0" fontId="44" fillId="0" borderId="73" xfId="35" applyFont="1" applyBorder="1" applyAlignment="1" applyProtection="1">
      <alignment horizontal="center" vertical="center"/>
      <protection locked="0"/>
    </xf>
    <xf numFmtId="170" fontId="44" fillId="0" borderId="59" xfId="35" applyNumberFormat="1" applyFont="1" applyBorder="1" applyAlignment="1" applyProtection="1">
      <alignment vertical="center"/>
      <protection locked="0"/>
    </xf>
    <xf numFmtId="0" fontId="44" fillId="2" borderId="62" xfId="35" applyFont="1" applyFill="1" applyBorder="1" applyAlignment="1" applyProtection="1">
      <alignment vertical="center"/>
      <protection locked="0"/>
    </xf>
    <xf numFmtId="0" fontId="52" fillId="0" borderId="62" xfId="35" applyFont="1" applyBorder="1" applyAlignment="1" applyProtection="1">
      <alignment vertical="center"/>
      <protection locked="0"/>
    </xf>
    <xf numFmtId="0" fontId="52" fillId="0" borderId="58" xfId="35" applyFont="1" applyBorder="1" applyAlignment="1" applyProtection="1">
      <alignment vertical="center"/>
      <protection locked="0"/>
    </xf>
    <xf numFmtId="0" fontId="52" fillId="0" borderId="62" xfId="35" applyFont="1" applyBorder="1" applyAlignment="1" applyProtection="1">
      <alignment horizontal="left" vertical="center"/>
      <protection locked="0"/>
    </xf>
    <xf numFmtId="0" fontId="52" fillId="0" borderId="58" xfId="35" applyFont="1" applyBorder="1" applyAlignment="1" applyProtection="1">
      <alignment horizontal="left" vertical="center"/>
      <protection locked="0"/>
    </xf>
    <xf numFmtId="169" fontId="44" fillId="0" borderId="74" xfId="35" applyNumberFormat="1" applyFont="1" applyBorder="1" applyAlignment="1" applyProtection="1">
      <alignment vertical="center"/>
      <protection locked="0"/>
    </xf>
    <xf numFmtId="168" fontId="44" fillId="0" borderId="74" xfId="35" applyNumberFormat="1" applyFont="1" applyBorder="1" applyAlignment="1" applyProtection="1">
      <alignment horizontal="center" vertical="center"/>
      <protection locked="0"/>
    </xf>
    <xf numFmtId="165" fontId="44" fillId="0" borderId="75" xfId="35" applyNumberFormat="1" applyFont="1" applyBorder="1" applyAlignment="1" applyProtection="1">
      <alignment vertical="center"/>
      <protection locked="0"/>
    </xf>
    <xf numFmtId="0" fontId="44" fillId="0" borderId="69" xfId="35" applyFont="1" applyBorder="1" applyAlignment="1" applyProtection="1">
      <alignment vertical="center"/>
      <protection locked="0"/>
    </xf>
    <xf numFmtId="171" fontId="44" fillId="0" borderId="59" xfId="35" applyNumberFormat="1" applyFont="1" applyBorder="1" applyAlignment="1" applyProtection="1">
      <alignment vertical="center"/>
      <protection locked="0"/>
    </xf>
    <xf numFmtId="164" fontId="19" fillId="2" borderId="21" xfId="20" applyNumberFormat="1" applyFont="1" applyFill="1" applyBorder="1" applyAlignment="1" applyProtection="1">
      <alignment horizontal="center" vertical="center"/>
      <protection locked="0"/>
    </xf>
    <xf numFmtId="1" fontId="24" fillId="2" borderId="21" xfId="20" applyNumberFormat="1" applyFont="1" applyFill="1" applyBorder="1" applyAlignment="1">
      <alignment horizontal="center" vertical="center"/>
    </xf>
    <xf numFmtId="164" fontId="23" fillId="0" borderId="77" xfId="20" applyNumberFormat="1" applyFont="1" applyBorder="1" applyAlignment="1">
      <alignment horizontal="center" vertical="center"/>
    </xf>
    <xf numFmtId="49" fontId="21" fillId="0" borderId="23" xfId="19" applyNumberFormat="1" applyFont="1" applyBorder="1" applyAlignment="1">
      <alignment horizontal="center" vertical="center"/>
    </xf>
    <xf numFmtId="49" fontId="20" fillId="0" borderId="23" xfId="19" applyNumberFormat="1" applyFont="1" applyBorder="1" applyAlignment="1">
      <alignment horizontal="center" vertical="center"/>
    </xf>
    <xf numFmtId="0" fontId="20" fillId="0" borderId="21" xfId="19" applyFont="1" applyBorder="1" applyAlignment="1">
      <alignment horizontal="left" vertical="center" wrapText="1"/>
    </xf>
    <xf numFmtId="0" fontId="20" fillId="0" borderId="21" xfId="19" applyFont="1" applyBorder="1" applyAlignment="1">
      <alignment horizontal="center" vertical="center" wrapText="1"/>
    </xf>
    <xf numFmtId="0" fontId="20" fillId="0" borderId="21" xfId="19" applyFont="1" applyBorder="1" applyAlignment="1">
      <alignment horizontal="center" vertical="center"/>
    </xf>
    <xf numFmtId="0" fontId="27" fillId="0" borderId="21" xfId="19" applyFont="1" applyBorder="1" applyAlignment="1">
      <alignment horizontal="center" vertical="center"/>
    </xf>
    <xf numFmtId="49" fontId="21" fillId="0" borderId="78" xfId="19" applyNumberFormat="1" applyFont="1" applyBorder="1" applyAlignment="1">
      <alignment horizontal="center" vertical="center" wrapText="1"/>
    </xf>
    <xf numFmtId="0" fontId="21" fillId="0" borderId="77" xfId="19" applyFont="1" applyBorder="1" applyAlignment="1">
      <alignment horizontal="left" vertical="center" wrapText="1"/>
    </xf>
    <xf numFmtId="0" fontId="21" fillId="0" borderId="77" xfId="19" applyFont="1" applyBorder="1" applyAlignment="1">
      <alignment horizontal="center" vertical="center" wrapText="1"/>
    </xf>
    <xf numFmtId="0" fontId="21" fillId="0" borderId="77" xfId="19" applyFont="1" applyBorder="1" applyAlignment="1">
      <alignment horizontal="center" vertical="center"/>
    </xf>
    <xf numFmtId="0" fontId="26" fillId="0" borderId="77" xfId="19" applyFont="1" applyBorder="1" applyAlignment="1">
      <alignment horizontal="center" vertical="center" wrapText="1"/>
    </xf>
    <xf numFmtId="164" fontId="19" fillId="2" borderId="77" xfId="20" applyNumberFormat="1" applyFont="1" applyFill="1" applyBorder="1" applyAlignment="1" applyProtection="1">
      <alignment horizontal="center" vertical="center"/>
      <protection locked="0"/>
    </xf>
    <xf numFmtId="0" fontId="19" fillId="0" borderId="79" xfId="20" applyFont="1" applyBorder="1" applyAlignment="1">
      <alignment horizontal="center" vertical="center"/>
    </xf>
    <xf numFmtId="1" fontId="25" fillId="6" borderId="22" xfId="20" applyNumberFormat="1" applyFont="1" applyFill="1" applyBorder="1" applyAlignment="1">
      <alignment horizontal="center" vertical="center"/>
    </xf>
    <xf numFmtId="0" fontId="26" fillId="0" borderId="21" xfId="19" applyFont="1" applyBorder="1" applyAlignment="1">
      <alignment horizontal="center" vertical="center" wrapText="1"/>
    </xf>
    <xf numFmtId="164" fontId="19" fillId="0" borderId="24" xfId="21" applyNumberFormat="1" applyFont="1" applyBorder="1" applyAlignment="1" applyProtection="1">
      <alignment horizontal="center" vertical="center" wrapText="1"/>
    </xf>
    <xf numFmtId="164" fontId="0" fillId="2" borderId="40" xfId="0" applyNumberFormat="1" applyFill="1" applyBorder="1" applyAlignment="1">
      <alignment vertical="center"/>
    </xf>
    <xf numFmtId="49" fontId="16" fillId="5" borderId="82" xfId="19" applyNumberFormat="1" applyFont="1" applyFill="1" applyBorder="1" applyAlignment="1">
      <alignment horizontal="center" vertical="center" wrapText="1"/>
    </xf>
    <xf numFmtId="0" fontId="0" fillId="2" borderId="37" xfId="0" applyFill="1" applyBorder="1"/>
    <xf numFmtId="164" fontId="0" fillId="2" borderId="37" xfId="0" applyNumberFormat="1" applyFill="1" applyBorder="1" applyAlignment="1">
      <alignment vertical="center"/>
    </xf>
    <xf numFmtId="164" fontId="10" fillId="2" borderId="36" xfId="0" applyNumberFormat="1" applyFont="1" applyFill="1" applyBorder="1" applyAlignment="1">
      <alignment vertical="center"/>
    </xf>
    <xf numFmtId="0" fontId="0" fillId="2" borderId="40" xfId="0" applyFill="1" applyBorder="1"/>
    <xf numFmtId="0" fontId="33" fillId="2" borderId="34" xfId="0" applyFont="1" applyFill="1" applyBorder="1"/>
    <xf numFmtId="0" fontId="0" fillId="2" borderId="28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0" borderId="37" xfId="0" applyBorder="1"/>
    <xf numFmtId="164" fontId="0" fillId="0" borderId="37" xfId="0" applyNumberFormat="1" applyBorder="1" applyAlignment="1">
      <alignment vertical="center"/>
    </xf>
    <xf numFmtId="164" fontId="0" fillId="0" borderId="40" xfId="0" applyNumberFormat="1" applyBorder="1"/>
    <xf numFmtId="164" fontId="0" fillId="0" borderId="28" xfId="0" applyNumberFormat="1" applyBorder="1" applyAlignment="1">
      <alignment vertical="center"/>
    </xf>
    <xf numFmtId="0" fontId="33" fillId="0" borderId="34" xfId="0" applyFont="1" applyBorder="1"/>
    <xf numFmtId="164" fontId="10" fillId="0" borderId="36" xfId="0" applyNumberFormat="1" applyFont="1" applyBorder="1" applyAlignment="1">
      <alignment vertical="center"/>
    </xf>
    <xf numFmtId="164" fontId="0" fillId="0" borderId="81" xfId="0" applyNumberFormat="1" applyBorder="1" applyAlignment="1">
      <alignment vertical="center"/>
    </xf>
    <xf numFmtId="164" fontId="0" fillId="0" borderId="80" xfId="0" applyNumberFormat="1" applyBorder="1" applyAlignment="1">
      <alignment vertical="center"/>
    </xf>
    <xf numFmtId="164" fontId="0" fillId="2" borderId="31" xfId="0" applyNumberFormat="1" applyFill="1" applyBorder="1" applyAlignment="1">
      <alignment vertical="center"/>
    </xf>
    <xf numFmtId="164" fontId="0" fillId="2" borderId="40" xfId="0" applyNumberFormat="1" applyFill="1" applyBorder="1"/>
    <xf numFmtId="164" fontId="0" fillId="2" borderId="44" xfId="0" applyNumberFormat="1" applyFill="1" applyBorder="1" applyAlignment="1">
      <alignment vertical="center"/>
    </xf>
    <xf numFmtId="0" fontId="33" fillId="2" borderId="18" xfId="0" applyFont="1" applyFill="1" applyBorder="1"/>
    <xf numFmtId="9" fontId="11" fillId="0" borderId="38" xfId="0" applyNumberFormat="1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2" fontId="23" fillId="2" borderId="21" xfId="20" applyNumberFormat="1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43" fontId="8" fillId="2" borderId="18" xfId="0" applyNumberFormat="1" applyFont="1" applyFill="1" applyBorder="1" applyAlignment="1">
      <alignment horizontal="center" vertical="center"/>
    </xf>
    <xf numFmtId="43" fontId="8" fillId="2" borderId="19" xfId="0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43" fontId="8" fillId="2" borderId="16" xfId="0" applyNumberFormat="1" applyFont="1" applyFill="1" applyBorder="1" applyAlignment="1">
      <alignment horizontal="center" vertical="center"/>
    </xf>
    <xf numFmtId="1" fontId="10" fillId="2" borderId="9" xfId="11" applyNumberFormat="1" applyFont="1" applyFill="1" applyBorder="1" applyAlignment="1">
      <alignment horizontal="right" vertical="center"/>
    </xf>
    <xf numFmtId="1" fontId="10" fillId="2" borderId="6" xfId="11" applyNumberFormat="1" applyFont="1" applyFill="1" applyBorder="1" applyAlignment="1">
      <alignment horizontal="right" vertical="center"/>
    </xf>
    <xf numFmtId="1" fontId="10" fillId="2" borderId="5" xfId="11" applyNumberFormat="1" applyFont="1" applyFill="1" applyBorder="1" applyAlignment="1">
      <alignment horizontal="right" vertical="center"/>
    </xf>
    <xf numFmtId="0" fontId="22" fillId="0" borderId="49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165" fontId="37" fillId="2" borderId="7" xfId="11" applyNumberFormat="1" applyFont="1" applyFill="1" applyBorder="1" applyAlignment="1">
      <alignment horizontal="center" vertical="center"/>
    </xf>
    <xf numFmtId="165" fontId="37" fillId="2" borderId="5" xfId="11" applyNumberFormat="1" applyFont="1" applyFill="1" applyBorder="1" applyAlignment="1">
      <alignment horizontal="center" vertical="center"/>
    </xf>
    <xf numFmtId="0" fontId="22" fillId="0" borderId="86" xfId="0" applyFont="1" applyBorder="1" applyAlignment="1">
      <alignment horizontal="center"/>
    </xf>
    <xf numFmtId="0" fontId="22" fillId="0" borderId="87" xfId="0" applyFont="1" applyBorder="1" applyAlignment="1">
      <alignment horizontal="center"/>
    </xf>
    <xf numFmtId="0" fontId="22" fillId="0" borderId="88" xfId="0" applyFont="1" applyBorder="1" applyAlignment="1">
      <alignment horizontal="center"/>
    </xf>
    <xf numFmtId="0" fontId="28" fillId="2" borderId="18" xfId="0" applyFont="1" applyFill="1" applyBorder="1" applyAlignment="1">
      <alignment horizontal="center" vertical="center"/>
    </xf>
    <xf numFmtId="0" fontId="28" fillId="2" borderId="49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166" fontId="29" fillId="10" borderId="54" xfId="23" applyFont="1" applyFill="1" applyBorder="1" applyAlignment="1">
      <alignment horizontal="center" vertical="center" wrapText="1"/>
    </xf>
    <xf numFmtId="166" fontId="29" fillId="10" borderId="83" xfId="23" applyFont="1" applyFill="1" applyBorder="1" applyAlignment="1">
      <alignment horizontal="center" vertical="center" wrapText="1"/>
    </xf>
    <xf numFmtId="166" fontId="29" fillId="10" borderId="47" xfId="23" applyFont="1" applyFill="1" applyBorder="1" applyAlignment="1">
      <alignment horizontal="center" vertical="center" wrapText="1"/>
    </xf>
    <xf numFmtId="166" fontId="29" fillId="10" borderId="84" xfId="23" applyFont="1" applyFill="1" applyBorder="1" applyAlignment="1">
      <alignment horizontal="center" vertical="center" wrapText="1"/>
    </xf>
    <xf numFmtId="166" fontId="29" fillId="10" borderId="85" xfId="23" applyFont="1" applyFill="1" applyBorder="1" applyAlignment="1">
      <alignment horizontal="center" vertical="center" wrapText="1"/>
    </xf>
    <xf numFmtId="166" fontId="29" fillId="10" borderId="50" xfId="23" applyFont="1" applyFill="1" applyBorder="1" applyAlignment="1">
      <alignment horizontal="center" vertical="center" wrapText="1"/>
    </xf>
    <xf numFmtId="0" fontId="44" fillId="0" borderId="62" xfId="35" applyFont="1" applyBorder="1" applyAlignment="1" applyProtection="1">
      <alignment horizontal="left" vertical="center"/>
      <protection locked="0"/>
    </xf>
    <xf numFmtId="0" fontId="44" fillId="0" borderId="58" xfId="35" applyFont="1" applyBorder="1" applyAlignment="1" applyProtection="1">
      <alignment horizontal="left" vertical="center"/>
      <protection locked="0"/>
    </xf>
    <xf numFmtId="3" fontId="39" fillId="0" borderId="7" xfId="35" applyNumberFormat="1" applyFont="1" applyBorder="1" applyAlignment="1" applyProtection="1">
      <alignment horizontal="left" vertical="center"/>
      <protection locked="0"/>
    </xf>
    <xf numFmtId="3" fontId="39" fillId="0" borderId="6" xfId="35" applyNumberFormat="1" applyFont="1" applyBorder="1" applyAlignment="1" applyProtection="1">
      <alignment horizontal="left" vertical="center"/>
      <protection locked="0"/>
    </xf>
    <xf numFmtId="3" fontId="39" fillId="0" borderId="53" xfId="35" applyNumberFormat="1" applyFont="1" applyBorder="1" applyAlignment="1" applyProtection="1">
      <alignment horizontal="left" vertical="center"/>
      <protection locked="0"/>
    </xf>
    <xf numFmtId="0" fontId="41" fillId="7" borderId="4" xfId="35" applyFont="1" applyFill="1" applyBorder="1" applyAlignment="1" applyProtection="1">
      <alignment horizontal="center" vertical="center"/>
      <protection locked="0"/>
    </xf>
    <xf numFmtId="0" fontId="41" fillId="7" borderId="1" xfId="35" applyFont="1" applyFill="1" applyBorder="1" applyAlignment="1" applyProtection="1">
      <alignment horizontal="center" vertical="center"/>
      <protection locked="0"/>
    </xf>
    <xf numFmtId="0" fontId="41" fillId="7" borderId="8" xfId="35" applyFont="1" applyFill="1" applyBorder="1" applyAlignment="1" applyProtection="1">
      <alignment horizontal="center" vertical="center"/>
      <protection locked="0"/>
    </xf>
    <xf numFmtId="0" fontId="38" fillId="0" borderId="1" xfId="35" applyFont="1" applyBorder="1" applyAlignment="1" applyProtection="1">
      <alignment horizontal="center" vertical="center" wrapText="1"/>
      <protection locked="0"/>
    </xf>
    <xf numFmtId="0" fontId="44" fillId="0" borderId="56" xfId="35" applyFont="1" applyBorder="1" applyAlignment="1" applyProtection="1">
      <alignment horizontal="left" vertical="center" wrapText="1"/>
      <protection locked="0"/>
    </xf>
    <xf numFmtId="0" fontId="44" fillId="0" borderId="57" xfId="35" applyFont="1" applyBorder="1" applyAlignment="1" applyProtection="1">
      <alignment horizontal="left" vertical="center" wrapText="1"/>
      <protection locked="0"/>
    </xf>
    <xf numFmtId="0" fontId="41" fillId="7" borderId="2" xfId="35" applyFont="1" applyFill="1" applyBorder="1" applyAlignment="1" applyProtection="1">
      <alignment horizontal="center" vertical="center"/>
      <protection locked="0"/>
    </xf>
    <xf numFmtId="0" fontId="41" fillId="7" borderId="13" xfId="35" applyFont="1" applyFill="1" applyBorder="1" applyAlignment="1" applyProtection="1">
      <alignment horizontal="center" vertical="center"/>
      <protection locked="0"/>
    </xf>
    <xf numFmtId="0" fontId="41" fillId="7" borderId="14" xfId="35" applyFont="1" applyFill="1" applyBorder="1" applyAlignment="1" applyProtection="1">
      <alignment horizontal="center" vertical="center"/>
      <protection locked="0"/>
    </xf>
    <xf numFmtId="0" fontId="42" fillId="7" borderId="9" xfId="35" applyFont="1" applyFill="1" applyBorder="1" applyAlignment="1" applyProtection="1">
      <alignment horizontal="left" vertical="center" wrapText="1"/>
      <protection locked="0"/>
    </xf>
    <xf numFmtId="0" fontId="42" fillId="7" borderId="6" xfId="35" applyFont="1" applyFill="1" applyBorder="1" applyAlignment="1" applyProtection="1">
      <alignment horizontal="left" vertical="center" wrapText="1"/>
      <protection locked="0"/>
    </xf>
    <xf numFmtId="0" fontId="42" fillId="7" borderId="9" xfId="35" applyFont="1" applyFill="1" applyBorder="1" applyAlignment="1" applyProtection="1">
      <alignment horizontal="left" vertical="center"/>
      <protection locked="0"/>
    </xf>
    <xf numFmtId="0" fontId="42" fillId="7" borderId="6" xfId="35" applyFont="1" applyFill="1" applyBorder="1" applyAlignment="1" applyProtection="1">
      <alignment horizontal="left" vertical="center"/>
      <protection locked="0"/>
    </xf>
    <xf numFmtId="0" fontId="42" fillId="9" borderId="70" xfId="35" applyFont="1" applyFill="1" applyBorder="1" applyAlignment="1" applyProtection="1">
      <alignment horizontal="right" vertical="center"/>
      <protection locked="0"/>
    </xf>
    <xf numFmtId="0" fontId="42" fillId="9" borderId="71" xfId="35" applyFont="1" applyFill="1" applyBorder="1" applyAlignment="1" applyProtection="1">
      <alignment horizontal="right" vertical="center"/>
      <protection locked="0"/>
    </xf>
    <xf numFmtId="3" fontId="39" fillId="0" borderId="7" xfId="35" applyNumberFormat="1" applyFont="1" applyBorder="1" applyAlignment="1" applyProtection="1">
      <alignment horizontal="left" vertical="center" wrapText="1"/>
      <protection locked="0"/>
    </xf>
    <xf numFmtId="3" fontId="39" fillId="0" borderId="6" xfId="35" applyNumberFormat="1" applyFont="1" applyBorder="1" applyAlignment="1" applyProtection="1">
      <alignment horizontal="left" vertical="center" wrapText="1"/>
      <protection locked="0"/>
    </xf>
    <xf numFmtId="3" fontId="39" fillId="0" borderId="53" xfId="35" applyNumberFormat="1" applyFont="1" applyBorder="1" applyAlignment="1" applyProtection="1">
      <alignment horizontal="left" vertical="center" wrapText="1"/>
      <protection locked="0"/>
    </xf>
    <xf numFmtId="3" fontId="51" fillId="0" borderId="7" xfId="35" applyNumberFormat="1" applyFont="1" applyBorder="1" applyAlignment="1" applyProtection="1">
      <alignment horizontal="left" vertical="center" wrapText="1"/>
      <protection locked="0"/>
    </xf>
    <xf numFmtId="3" fontId="51" fillId="0" borderId="6" xfId="35" applyNumberFormat="1" applyFont="1" applyBorder="1" applyAlignment="1" applyProtection="1">
      <alignment horizontal="left" vertical="center" wrapText="1"/>
      <protection locked="0"/>
    </xf>
    <xf numFmtId="3" fontId="51" fillId="0" borderId="53" xfId="35" applyNumberFormat="1" applyFont="1" applyBorder="1" applyAlignment="1" applyProtection="1">
      <alignment horizontal="left" vertical="center" wrapText="1"/>
      <protection locked="0"/>
    </xf>
    <xf numFmtId="3" fontId="39" fillId="0" borderId="7" xfId="35" applyNumberFormat="1" applyFont="1" applyBorder="1" applyAlignment="1" applyProtection="1">
      <alignment horizontal="center" vertical="center" wrapText="1"/>
      <protection locked="0"/>
    </xf>
    <xf numFmtId="3" fontId="39" fillId="0" borderId="6" xfId="35" applyNumberFormat="1" applyFont="1" applyBorder="1" applyAlignment="1" applyProtection="1">
      <alignment horizontal="center" vertical="center" wrapText="1"/>
      <protection locked="0"/>
    </xf>
    <xf numFmtId="3" fontId="39" fillId="0" borderId="53" xfId="35" applyNumberFormat="1" applyFont="1" applyBorder="1" applyAlignment="1" applyProtection="1">
      <alignment horizontal="center" vertical="center" wrapText="1"/>
      <protection locked="0"/>
    </xf>
    <xf numFmtId="0" fontId="41" fillId="7" borderId="76" xfId="35" applyFont="1" applyFill="1" applyBorder="1" applyAlignment="1" applyProtection="1">
      <alignment horizontal="center" vertical="center"/>
      <protection locked="0"/>
    </xf>
    <xf numFmtId="0" fontId="41" fillId="7" borderId="51" xfId="35" applyFont="1" applyFill="1" applyBorder="1" applyAlignment="1" applyProtection="1">
      <alignment horizontal="center" vertical="center"/>
      <protection locked="0"/>
    </xf>
    <xf numFmtId="0" fontId="41" fillId="7" borderId="52" xfId="35" applyFont="1" applyFill="1" applyBorder="1" applyAlignment="1" applyProtection="1">
      <alignment horizontal="center" vertical="center"/>
      <protection locked="0"/>
    </xf>
    <xf numFmtId="0" fontId="44" fillId="0" borderId="62" xfId="35" applyFont="1" applyBorder="1" applyAlignment="1" applyProtection="1">
      <alignment horizontal="left" vertical="center" wrapText="1"/>
      <protection locked="0"/>
    </xf>
    <xf numFmtId="0" fontId="44" fillId="0" borderId="58" xfId="35" applyFont="1" applyBorder="1" applyAlignment="1" applyProtection="1">
      <alignment horizontal="left" vertical="center" wrapText="1"/>
      <protection locked="0"/>
    </xf>
    <xf numFmtId="0" fontId="52" fillId="0" borderId="56" xfId="35" applyFont="1" applyBorder="1" applyAlignment="1" applyProtection="1">
      <alignment horizontal="left" vertical="center" wrapText="1"/>
      <protection locked="0"/>
    </xf>
    <xf numFmtId="0" fontId="52" fillId="0" borderId="57" xfId="35" applyFont="1" applyBorder="1" applyAlignment="1" applyProtection="1">
      <alignment horizontal="left" vertical="center" wrapText="1"/>
      <protection locked="0"/>
    </xf>
    <xf numFmtId="0" fontId="52" fillId="0" borderId="62" xfId="35" applyFont="1" applyBorder="1" applyAlignment="1" applyProtection="1">
      <alignment horizontal="left" vertical="center" wrapText="1"/>
      <protection locked="0"/>
    </xf>
    <xf numFmtId="0" fontId="52" fillId="0" borderId="58" xfId="35" applyFont="1" applyBorder="1" applyAlignment="1" applyProtection="1">
      <alignment horizontal="left" vertical="center" wrapText="1"/>
      <protection locked="0"/>
    </xf>
  </cellXfs>
  <cellStyles count="62">
    <cellStyle name="Comma 2" xfId="40" xr:uid="{3D7E73E8-E1CC-4D5C-9F8E-3EE454C96CEC}"/>
    <cellStyle name="Normal" xfId="0" builtinId="0"/>
    <cellStyle name="Normal 10" xfId="14" xr:uid="{3A1BC991-D175-4546-84A3-FB33B1C1C660}"/>
    <cellStyle name="Normal 104" xfId="37" xr:uid="{9B7540F0-B6CA-4F6C-85E5-A623534EA8F8}"/>
    <cellStyle name="Normal 13 3" xfId="25" xr:uid="{0A0261FB-38C1-49D4-9295-9AA2359ADBC8}"/>
    <cellStyle name="Normal 2" xfId="6" xr:uid="{5342626B-69F0-4275-BF6B-5F18F4EDAFC6}"/>
    <cellStyle name="Normal 2 100" xfId="22" xr:uid="{348FA436-805D-4793-8039-F7FC3A83E5AA}"/>
    <cellStyle name="Normal 2 2" xfId="36" xr:uid="{EAC64065-CF4D-474D-BE3A-D69343B4B21C}"/>
    <cellStyle name="Normal 2 2 2" xfId="2" xr:uid="{FD990C79-4D47-4510-B40C-5FDE0F9928BE}"/>
    <cellStyle name="Normal 265" xfId="19" xr:uid="{BD82B0C2-BFA4-4FD3-B96E-956609AB02E4}"/>
    <cellStyle name="Normal 269" xfId="20" xr:uid="{190EB1EA-64CB-427A-84AE-A74832D76CBF}"/>
    <cellStyle name="Normal 3" xfId="11" xr:uid="{ED3DE734-1D93-4703-8290-2AB892BAB460}"/>
    <cellStyle name="Normal 3 2" xfId="43" xr:uid="{6E3EA978-03E3-4A37-9A19-5C0D71CE90B6}"/>
    <cellStyle name="Normal 4" xfId="9" xr:uid="{348E3D57-C1A0-418A-91C2-5989C055DE62}"/>
    <cellStyle name="Normal 4 2" xfId="42" xr:uid="{E54CA00A-5796-4EFD-BC09-A478D5B155DF}"/>
    <cellStyle name="Normal 59 2" xfId="3" xr:uid="{F686DAFB-46C5-4842-8364-BC42B256F7F4}"/>
    <cellStyle name="Normal 98" xfId="1" xr:uid="{A422CCA1-1839-42F9-8D8C-8FF4127D557C}"/>
    <cellStyle name="Normal_Analizler" xfId="35" xr:uid="{8CE0D277-E86D-434E-B4AB-4315EEDD5F9E}"/>
    <cellStyle name="Not 2 1391" xfId="24" xr:uid="{89E8C202-F803-4F08-94AA-EF08FB09F5C1}"/>
    <cellStyle name="Percent 80" xfId="21" xr:uid="{EC68FE5F-1E8F-4422-BEA6-D580B309B35C}"/>
    <cellStyle name="Virgül" xfId="8" builtinId="3"/>
    <cellStyle name="Virgül 177" xfId="23" xr:uid="{4DDDF162-2BB2-41A8-A900-DE54526D966D}"/>
    <cellStyle name="Virgül 178" xfId="41" xr:uid="{CF8D8BB9-9579-479F-9340-EEF63AAA2B43}"/>
    <cellStyle name="Virgül 179" xfId="38" xr:uid="{1118F8D1-5F23-43B4-A5F0-A47F342FE34E}"/>
    <cellStyle name="Virgül 180" xfId="39" xr:uid="{CD133E96-F2C3-4901-86D0-F87626CF7727}"/>
    <cellStyle name="Virgül 2" xfId="12" xr:uid="{9B7EA4F2-E126-4CF1-BC7D-628C97891BCE}"/>
    <cellStyle name="Virgül 2 2" xfId="5" xr:uid="{7197C31E-6FA7-4C76-BFFF-AD5DE00332F3}"/>
    <cellStyle name="Virgül 2 2 2" xfId="7" xr:uid="{42F29C1E-F408-44ED-B1B3-15137BD667F5}"/>
    <cellStyle name="Virgül 2 2 2 2" xfId="16" xr:uid="{835D20A8-1A7E-4C52-8DFB-C59F2A0F87B1}"/>
    <cellStyle name="Virgül 2 2 2 2 2" xfId="32" xr:uid="{D33C4865-5DB3-49F3-B5FF-95C25828CD2D}"/>
    <cellStyle name="Virgül 2 2 2 2 2 2" xfId="59" xr:uid="{0AA5272F-30E6-4274-8A17-57695DB9B9B6}"/>
    <cellStyle name="Virgül 2 2 2 2 3" xfId="50" xr:uid="{5E84BD12-C54A-4121-AADC-D4EBB8C76B79}"/>
    <cellStyle name="Virgül 2 2 2 3" xfId="27" xr:uid="{92148AC1-4746-43F3-A472-8C56597B109E}"/>
    <cellStyle name="Virgül 2 2 2 3 2" xfId="54" xr:uid="{839C7764-4F2F-4B41-8BCA-E60B98BC3926}"/>
    <cellStyle name="Virgül 2 2 2 4" xfId="45" xr:uid="{83CE9D85-5504-47C0-A02F-2BF157A70B27}"/>
    <cellStyle name="Virgül 2 2 3" xfId="15" xr:uid="{E374B54F-86EF-43CE-8461-AD4CDF796C76}"/>
    <cellStyle name="Virgül 2 2 3 2" xfId="31" xr:uid="{ADBDB530-9F57-4A69-905D-381D2F80537B}"/>
    <cellStyle name="Virgül 2 2 3 2 2" xfId="58" xr:uid="{C5480F5B-823B-41D7-954C-88E7BE7C4304}"/>
    <cellStyle name="Virgül 2 2 3 3" xfId="49" xr:uid="{B59802FA-A580-4905-AC80-69C44C6FA9A5}"/>
    <cellStyle name="Virgül 2 2 4" xfId="26" xr:uid="{6FEDCA7E-64C3-42CA-8616-D53F56272732}"/>
    <cellStyle name="Virgül 2 2 4 2" xfId="53" xr:uid="{FE38A0B7-BB26-43EB-8134-1C3F595E0C53}"/>
    <cellStyle name="Virgül 2 2 5" xfId="44" xr:uid="{26FA998F-EEAC-48D8-9A99-3EF027C14178}"/>
    <cellStyle name="Virgül 2 3" xfId="18" xr:uid="{74247A20-26BA-46FA-9983-BE6BA65AECDE}"/>
    <cellStyle name="Virgül 2 3 2" xfId="34" xr:uid="{EB13D292-07C5-4DA7-9EED-DB27905C6C6D}"/>
    <cellStyle name="Virgül 2 3 2 2" xfId="61" xr:uid="{70C2EFA3-94F9-4307-BA5C-2195AD3D961B}"/>
    <cellStyle name="Virgül 2 3 3" xfId="52" xr:uid="{32DB919F-3062-43CF-A922-8FD646E61038}"/>
    <cellStyle name="Virgül 2 4" xfId="29" xr:uid="{5F329889-E69C-4219-B9BE-9DF531F131DA}"/>
    <cellStyle name="Virgül 2 4 2" xfId="56" xr:uid="{114A4E95-8915-43F7-B486-85A47CC2D885}"/>
    <cellStyle name="Virgül 2 5" xfId="47" xr:uid="{35C283BC-4A80-4FA5-93A8-1CD113075EF1}"/>
    <cellStyle name="Virgül 3" xfId="13" xr:uid="{62F1DB3D-1093-4073-8409-628DDFFCF077}"/>
    <cellStyle name="Virgül 3 2" xfId="30" xr:uid="{35D94D97-D313-4DBD-8BC4-38A2BA3567FF}"/>
    <cellStyle name="Virgül 3 2 2" xfId="57" xr:uid="{B0652A3D-4BA2-43D7-A9F4-C822BD2AA3EF}"/>
    <cellStyle name="Virgül 3 3" xfId="48" xr:uid="{8D76BEE9-2067-4363-95E7-A86FC5D2DE77}"/>
    <cellStyle name="Virgül 4" xfId="17" xr:uid="{148FC0F3-288E-4B42-8EA8-BACBC99C92CF}"/>
    <cellStyle name="Virgül 4 2" xfId="33" xr:uid="{B58A7327-12F5-4AA8-9AF9-3500AFAE3257}"/>
    <cellStyle name="Virgül 4 2 2" xfId="60" xr:uid="{13C52C87-0064-4849-91B2-7A9EB95DD7DF}"/>
    <cellStyle name="Virgül 4 3" xfId="51" xr:uid="{6C4182B3-F1A5-4037-93E9-3A1A506A598F}"/>
    <cellStyle name="Virgül 5" xfId="28" xr:uid="{690B08FA-7D7B-4621-B331-D7610D2FD5B5}"/>
    <cellStyle name="Virgül 5 2" xfId="55" xr:uid="{84C6D361-ED28-437B-9A41-F3C655D4DAE6}"/>
    <cellStyle name="Virgül 6" xfId="46" xr:uid="{C52912E8-A2DA-4ADE-9AB7-DA214785CC8E}"/>
    <cellStyle name="Yüzde 2" xfId="10" xr:uid="{34CFC605-5BD0-499F-8599-15DF92D8FD21}"/>
    <cellStyle name="Yüzde 2 2 2" xfId="4" xr:uid="{B00C2416-500B-4D49-8054-305B2CABF9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FA5D2-8131-4E9B-8192-69115330AC1A}">
  <dimension ref="A1:F36"/>
  <sheetViews>
    <sheetView view="pageBreakPreview" zoomScaleNormal="115" zoomScaleSheetLayoutView="100" workbookViewId="0">
      <selection activeCell="B18" sqref="B18"/>
    </sheetView>
  </sheetViews>
  <sheetFormatPr defaultRowHeight="14.4" x14ac:dyDescent="0.3"/>
  <cols>
    <col min="1" max="1" width="11.33203125" customWidth="1"/>
    <col min="2" max="2" width="92.44140625" customWidth="1"/>
    <col min="3" max="3" width="7.44140625" customWidth="1"/>
    <col min="4" max="4" width="18.33203125" customWidth="1"/>
    <col min="5" max="5" width="15.88671875" customWidth="1"/>
    <col min="6" max="6" width="19.44140625" customWidth="1"/>
    <col min="7" max="7" width="4.88671875" customWidth="1"/>
  </cols>
  <sheetData>
    <row r="1" spans="1:6" ht="52.5" customHeight="1" thickBot="1" x14ac:dyDescent="0.35">
      <c r="A1" s="9"/>
      <c r="B1" s="233" t="s">
        <v>354</v>
      </c>
      <c r="C1" s="234"/>
      <c r="D1" s="234"/>
      <c r="E1" s="234"/>
      <c r="F1" s="234"/>
    </row>
    <row r="2" spans="1:6" ht="15" thickBot="1" x14ac:dyDescent="0.35">
      <c r="A2" s="14" t="s">
        <v>0</v>
      </c>
      <c r="B2" s="13" t="s">
        <v>6</v>
      </c>
      <c r="C2" s="7" t="s">
        <v>1</v>
      </c>
      <c r="D2" s="8" t="s">
        <v>7</v>
      </c>
      <c r="E2" s="8" t="s">
        <v>9</v>
      </c>
      <c r="F2" s="8" t="s">
        <v>10</v>
      </c>
    </row>
    <row r="3" spans="1:6" x14ac:dyDescent="0.3">
      <c r="A3" s="6" t="s">
        <v>13</v>
      </c>
      <c r="B3" s="10" t="s">
        <v>232</v>
      </c>
      <c r="C3" s="11" t="s">
        <v>45</v>
      </c>
      <c r="D3" s="5">
        <v>0.5</v>
      </c>
      <c r="E3" s="2"/>
      <c r="F3" s="3"/>
    </row>
    <row r="4" spans="1:6" x14ac:dyDescent="0.3">
      <c r="A4" s="6" t="s">
        <v>242</v>
      </c>
      <c r="B4" s="10" t="s">
        <v>233</v>
      </c>
      <c r="C4" s="11" t="s">
        <v>234</v>
      </c>
      <c r="D4" s="5">
        <v>1</v>
      </c>
      <c r="E4" s="2"/>
      <c r="F4" s="3"/>
    </row>
    <row r="5" spans="1:6" x14ac:dyDescent="0.3">
      <c r="A5" s="6" t="s">
        <v>14</v>
      </c>
      <c r="B5" s="10" t="s">
        <v>231</v>
      </c>
      <c r="C5" s="11" t="s">
        <v>4</v>
      </c>
      <c r="D5" s="5">
        <v>23.4</v>
      </c>
      <c r="E5" s="2"/>
      <c r="F5" s="3"/>
    </row>
    <row r="6" spans="1:6" x14ac:dyDescent="0.3">
      <c r="A6" s="6" t="s">
        <v>15</v>
      </c>
      <c r="B6" s="10" t="s">
        <v>241</v>
      </c>
      <c r="C6" s="11" t="s">
        <v>5</v>
      </c>
      <c r="D6" s="5">
        <v>1</v>
      </c>
      <c r="E6" s="2"/>
      <c r="F6" s="3"/>
    </row>
    <row r="7" spans="1:6" x14ac:dyDescent="0.3">
      <c r="A7" s="6" t="s">
        <v>16</v>
      </c>
      <c r="B7" s="10" t="s">
        <v>235</v>
      </c>
      <c r="C7" s="11" t="s">
        <v>5</v>
      </c>
      <c r="D7" s="5">
        <v>34</v>
      </c>
      <c r="E7" s="2"/>
      <c r="F7" s="3"/>
    </row>
    <row r="8" spans="1:6" x14ac:dyDescent="0.3">
      <c r="A8" s="6" t="s">
        <v>17</v>
      </c>
      <c r="B8" s="10" t="s">
        <v>236</v>
      </c>
      <c r="C8" s="11" t="s">
        <v>4</v>
      </c>
      <c r="D8" s="5">
        <v>23</v>
      </c>
      <c r="E8" s="2"/>
      <c r="F8" s="3"/>
    </row>
    <row r="9" spans="1:6" x14ac:dyDescent="0.3">
      <c r="A9" s="6" t="s">
        <v>18</v>
      </c>
      <c r="B9" s="10" t="s">
        <v>37</v>
      </c>
      <c r="C9" s="11" t="s">
        <v>4</v>
      </c>
      <c r="D9" s="5">
        <v>264</v>
      </c>
      <c r="E9" s="2"/>
      <c r="F9" s="3"/>
    </row>
    <row r="10" spans="1:6" ht="27.6" x14ac:dyDescent="0.3">
      <c r="A10" s="6" t="s">
        <v>19</v>
      </c>
      <c r="B10" s="16" t="s">
        <v>237</v>
      </c>
      <c r="C10" s="11" t="s">
        <v>5</v>
      </c>
      <c r="D10" s="5">
        <v>50</v>
      </c>
      <c r="E10" s="2"/>
      <c r="F10" s="3"/>
    </row>
    <row r="11" spans="1:6" ht="27.6" x14ac:dyDescent="0.3">
      <c r="A11" s="6" t="s">
        <v>20</v>
      </c>
      <c r="B11" s="16" t="s">
        <v>252</v>
      </c>
      <c r="C11" s="11" t="s">
        <v>4</v>
      </c>
      <c r="D11" s="5">
        <v>100</v>
      </c>
      <c r="E11" s="2"/>
      <c r="F11" s="3"/>
    </row>
    <row r="12" spans="1:6" ht="27.6" x14ac:dyDescent="0.3">
      <c r="A12" s="6" t="s">
        <v>21</v>
      </c>
      <c r="B12" s="16" t="s">
        <v>253</v>
      </c>
      <c r="C12" s="11" t="s">
        <v>5</v>
      </c>
      <c r="D12" s="5">
        <v>20</v>
      </c>
      <c r="E12" s="2"/>
      <c r="F12" s="3"/>
    </row>
    <row r="13" spans="1:6" x14ac:dyDescent="0.3">
      <c r="A13" s="6" t="s">
        <v>22</v>
      </c>
      <c r="B13" s="10" t="s">
        <v>12</v>
      </c>
      <c r="C13" s="11" t="s">
        <v>3</v>
      </c>
      <c r="D13" s="5">
        <v>24</v>
      </c>
      <c r="E13" s="2"/>
      <c r="F13" s="3"/>
    </row>
    <row r="14" spans="1:6" x14ac:dyDescent="0.3">
      <c r="A14" s="6" t="s">
        <v>23</v>
      </c>
      <c r="B14" s="17" t="s">
        <v>238</v>
      </c>
      <c r="C14" s="11" t="s">
        <v>4</v>
      </c>
      <c r="D14" s="5">
        <v>40</v>
      </c>
      <c r="E14" s="2"/>
      <c r="F14" s="3"/>
    </row>
    <row r="15" spans="1:6" ht="22.5" customHeight="1" x14ac:dyDescent="0.3">
      <c r="A15" s="6" t="s">
        <v>24</v>
      </c>
      <c r="B15" s="10" t="s">
        <v>246</v>
      </c>
      <c r="C15" s="11" t="s">
        <v>4</v>
      </c>
      <c r="D15" s="5">
        <v>125.76</v>
      </c>
      <c r="E15" s="2"/>
      <c r="F15" s="3"/>
    </row>
    <row r="16" spans="1:6" x14ac:dyDescent="0.3">
      <c r="A16" s="6" t="s">
        <v>25</v>
      </c>
      <c r="B16" s="10" t="s">
        <v>247</v>
      </c>
      <c r="C16" s="11" t="s">
        <v>5</v>
      </c>
      <c r="D16" s="5">
        <v>1</v>
      </c>
      <c r="E16" s="2"/>
      <c r="F16" s="3"/>
    </row>
    <row r="17" spans="1:6" ht="21" customHeight="1" x14ac:dyDescent="0.3">
      <c r="A17" s="6" t="s">
        <v>34</v>
      </c>
      <c r="B17" s="16" t="s">
        <v>353</v>
      </c>
      <c r="C17" s="11" t="s">
        <v>3</v>
      </c>
      <c r="D17" s="5">
        <v>7</v>
      </c>
      <c r="E17" s="2"/>
      <c r="F17" s="3"/>
    </row>
    <row r="18" spans="1:6" ht="21" customHeight="1" x14ac:dyDescent="0.3">
      <c r="A18" s="6" t="s">
        <v>248</v>
      </c>
      <c r="B18" s="16" t="s">
        <v>249</v>
      </c>
      <c r="C18" s="11" t="s">
        <v>3</v>
      </c>
      <c r="D18" s="5">
        <v>1</v>
      </c>
      <c r="E18" s="2"/>
      <c r="F18" s="3"/>
    </row>
    <row r="19" spans="1:6" ht="27.6" x14ac:dyDescent="0.3">
      <c r="A19" s="6" t="s">
        <v>35</v>
      </c>
      <c r="B19" s="16" t="s">
        <v>44</v>
      </c>
      <c r="C19" s="11" t="s">
        <v>3</v>
      </c>
      <c r="D19" s="5">
        <v>1</v>
      </c>
      <c r="E19" s="2"/>
      <c r="F19" s="3"/>
    </row>
    <row r="20" spans="1:6" x14ac:dyDescent="0.3">
      <c r="A20" s="6" t="s">
        <v>36</v>
      </c>
      <c r="B20" s="16" t="s">
        <v>245</v>
      </c>
      <c r="C20" s="11" t="s">
        <v>4</v>
      </c>
      <c r="D20" s="5">
        <v>50.3</v>
      </c>
      <c r="E20" s="2"/>
      <c r="F20" s="3"/>
    </row>
    <row r="21" spans="1:6" x14ac:dyDescent="0.3">
      <c r="A21" s="6" t="s">
        <v>26</v>
      </c>
      <c r="B21" s="10" t="s">
        <v>243</v>
      </c>
      <c r="C21" s="12" t="s">
        <v>4</v>
      </c>
      <c r="D21" s="5">
        <v>525.14</v>
      </c>
      <c r="E21" s="2"/>
      <c r="F21" s="3"/>
    </row>
    <row r="22" spans="1:6" x14ac:dyDescent="0.3">
      <c r="A22" s="6" t="s">
        <v>27</v>
      </c>
      <c r="B22" s="10" t="s">
        <v>244</v>
      </c>
      <c r="C22" s="12" t="s">
        <v>4</v>
      </c>
      <c r="D22" s="5">
        <v>525.14</v>
      </c>
      <c r="E22" s="2"/>
      <c r="F22" s="3"/>
    </row>
    <row r="23" spans="1:6" x14ac:dyDescent="0.3">
      <c r="A23" s="6" t="s">
        <v>28</v>
      </c>
      <c r="B23" s="10" t="s">
        <v>39</v>
      </c>
      <c r="C23" s="12" t="s">
        <v>4</v>
      </c>
      <c r="D23" s="5">
        <v>90</v>
      </c>
      <c r="E23" s="2"/>
      <c r="F23" s="3"/>
    </row>
    <row r="24" spans="1:6" x14ac:dyDescent="0.3">
      <c r="A24" s="6" t="s">
        <v>29</v>
      </c>
      <c r="B24" s="10" t="s">
        <v>41</v>
      </c>
      <c r="C24" s="12" t="s">
        <v>4</v>
      </c>
      <c r="D24" s="5">
        <v>100</v>
      </c>
      <c r="E24" s="2"/>
      <c r="F24" s="3"/>
    </row>
    <row r="25" spans="1:6" x14ac:dyDescent="0.3">
      <c r="A25" s="6" t="s">
        <v>30</v>
      </c>
      <c r="B25" s="10" t="s">
        <v>239</v>
      </c>
      <c r="C25" s="12" t="s">
        <v>4</v>
      </c>
      <c r="D25" s="5">
        <v>100</v>
      </c>
      <c r="E25" s="92"/>
      <c r="F25" s="93"/>
    </row>
    <row r="26" spans="1:6" x14ac:dyDescent="0.3">
      <c r="A26" s="6" t="s">
        <v>31</v>
      </c>
      <c r="B26" s="10" t="s">
        <v>352</v>
      </c>
      <c r="C26" s="12" t="s">
        <v>5</v>
      </c>
      <c r="D26" s="5">
        <v>6</v>
      </c>
      <c r="E26" s="2"/>
      <c r="F26" s="3"/>
    </row>
    <row r="27" spans="1:6" x14ac:dyDescent="0.3">
      <c r="A27" s="6" t="s">
        <v>32</v>
      </c>
      <c r="B27" s="10" t="s">
        <v>47</v>
      </c>
      <c r="C27" s="12" t="s">
        <v>45</v>
      </c>
      <c r="D27" s="5">
        <v>1</v>
      </c>
      <c r="E27" s="2"/>
      <c r="F27" s="3"/>
    </row>
    <row r="28" spans="1:6" ht="32.25" customHeight="1" x14ac:dyDescent="0.3">
      <c r="A28" s="6" t="s">
        <v>33</v>
      </c>
      <c r="B28" s="16" t="s">
        <v>46</v>
      </c>
      <c r="C28" s="12" t="s">
        <v>45</v>
      </c>
      <c r="D28" s="5">
        <v>0.5</v>
      </c>
      <c r="E28" s="2"/>
      <c r="F28" s="3"/>
    </row>
    <row r="29" spans="1:6" ht="32.25" customHeight="1" thickBot="1" x14ac:dyDescent="0.35">
      <c r="A29" s="6" t="s">
        <v>40</v>
      </c>
      <c r="B29" s="16" t="s">
        <v>351</v>
      </c>
      <c r="C29" s="12" t="s">
        <v>5</v>
      </c>
      <c r="D29" s="5">
        <v>1</v>
      </c>
      <c r="E29" s="2"/>
      <c r="F29" s="3"/>
    </row>
    <row r="30" spans="1:6" ht="27.75" customHeight="1" thickBot="1" x14ac:dyDescent="0.35">
      <c r="D30" s="91" t="s">
        <v>8</v>
      </c>
      <c r="E30" s="235"/>
      <c r="F30" s="235"/>
    </row>
    <row r="33" spans="1:6" ht="28.8" x14ac:dyDescent="0.55000000000000004">
      <c r="B33" s="18" t="s">
        <v>43</v>
      </c>
    </row>
    <row r="34" spans="1:6" x14ac:dyDescent="0.3">
      <c r="A34" s="15"/>
      <c r="B34" s="4"/>
      <c r="C34" s="11"/>
      <c r="D34" s="5"/>
      <c r="E34" s="2"/>
      <c r="F34" s="3"/>
    </row>
    <row r="35" spans="1:6" ht="15" thickBot="1" x14ac:dyDescent="0.35">
      <c r="A35" s="6" t="s">
        <v>38</v>
      </c>
      <c r="B35" s="10" t="s">
        <v>42</v>
      </c>
      <c r="C35" s="12" t="s">
        <v>5</v>
      </c>
      <c r="D35" s="5">
        <v>25</v>
      </c>
      <c r="E35" s="2"/>
      <c r="F35" s="3"/>
    </row>
    <row r="36" spans="1:6" ht="21.6" thickBot="1" x14ac:dyDescent="0.35">
      <c r="D36" s="91" t="s">
        <v>8</v>
      </c>
      <c r="E36" s="231">
        <f>SUM(F34:F34)</f>
        <v>0</v>
      </c>
      <c r="F36" s="232"/>
    </row>
  </sheetData>
  <mergeCells count="3">
    <mergeCell ref="E36:F36"/>
    <mergeCell ref="B1:F1"/>
    <mergeCell ref="E30:F30"/>
  </mergeCells>
  <phoneticPr fontId="4" type="noConversion"/>
  <pageMargins left="0.7" right="0.7" top="0.75" bottom="0.75" header="0.3" footer="0.3"/>
  <pageSetup paperSize="9" scale="2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296FA-1145-4CEC-BCF5-3877FB545C9D}">
  <dimension ref="B1:H61"/>
  <sheetViews>
    <sheetView zoomScale="130" zoomScaleNormal="130" workbookViewId="0">
      <selection activeCell="C13" sqref="C13"/>
    </sheetView>
  </sheetViews>
  <sheetFormatPr defaultColWidth="8.88671875" defaultRowHeight="14.4" x14ac:dyDescent="0.3"/>
  <cols>
    <col min="2" max="2" width="7.6640625" customWidth="1"/>
    <col min="3" max="3" width="38.109375" style="1" customWidth="1"/>
    <col min="6" max="6" width="9.6640625" customWidth="1"/>
    <col min="7" max="8" width="18.44140625" customWidth="1"/>
  </cols>
  <sheetData>
    <row r="1" spans="2:8" x14ac:dyDescent="0.3">
      <c r="B1" s="96" t="s">
        <v>254</v>
      </c>
      <c r="C1" s="97"/>
      <c r="D1" s="98"/>
      <c r="E1" s="98"/>
      <c r="F1" s="98"/>
      <c r="G1" s="98" t="s">
        <v>255</v>
      </c>
      <c r="H1" s="99">
        <v>2024</v>
      </c>
    </row>
    <row r="2" spans="2:8" x14ac:dyDescent="0.3">
      <c r="B2" s="100" t="s">
        <v>0</v>
      </c>
      <c r="C2" s="101"/>
      <c r="D2" s="102"/>
      <c r="E2" s="102"/>
      <c r="F2" s="102"/>
      <c r="G2" s="102" t="s">
        <v>256</v>
      </c>
      <c r="H2" s="103" t="s">
        <v>257</v>
      </c>
    </row>
    <row r="3" spans="2:8" ht="49.5" customHeight="1" x14ac:dyDescent="0.3">
      <c r="B3" s="104" t="s">
        <v>258</v>
      </c>
      <c r="C3" s="278" t="s">
        <v>299</v>
      </c>
      <c r="D3" s="279"/>
      <c r="E3" s="279"/>
      <c r="F3" s="279"/>
      <c r="G3" s="279"/>
      <c r="H3" s="280"/>
    </row>
    <row r="4" spans="2:8" ht="17.399999999999999" x14ac:dyDescent="0.3">
      <c r="B4" s="260" t="s">
        <v>260</v>
      </c>
      <c r="C4" s="261"/>
      <c r="D4" s="261"/>
      <c r="E4" s="261"/>
      <c r="F4" s="261"/>
      <c r="G4" s="261"/>
      <c r="H4" s="262"/>
    </row>
    <row r="5" spans="2:8" ht="22.8" x14ac:dyDescent="0.3">
      <c r="B5" s="105" t="s">
        <v>261</v>
      </c>
      <c r="C5" s="263" t="s">
        <v>262</v>
      </c>
      <c r="D5" s="263"/>
      <c r="E5" s="106" t="s">
        <v>1</v>
      </c>
      <c r="F5" s="107" t="s">
        <v>2</v>
      </c>
      <c r="G5" s="106" t="s">
        <v>1</v>
      </c>
      <c r="H5" s="108" t="s">
        <v>263</v>
      </c>
    </row>
    <row r="6" spans="2:8" ht="17.399999999999999" x14ac:dyDescent="0.3">
      <c r="B6" s="109" t="s">
        <v>264</v>
      </c>
      <c r="C6" s="110"/>
      <c r="D6" s="111"/>
      <c r="E6" s="111"/>
      <c r="F6" s="111"/>
      <c r="G6" s="111"/>
      <c r="H6" s="112">
        <f>SUM(H7:H29)</f>
        <v>0</v>
      </c>
    </row>
    <row r="7" spans="2:8" ht="22.5" customHeight="1" x14ac:dyDescent="0.3">
      <c r="B7" s="113"/>
      <c r="C7" s="264"/>
      <c r="D7" s="265"/>
      <c r="E7" s="114"/>
      <c r="F7" s="115"/>
      <c r="G7" s="116"/>
      <c r="H7" s="117"/>
    </row>
    <row r="8" spans="2:8" x14ac:dyDescent="0.3">
      <c r="B8" s="118"/>
      <c r="C8" s="119" t="s">
        <v>300</v>
      </c>
      <c r="D8" s="120"/>
      <c r="E8" s="114" t="s">
        <v>301</v>
      </c>
      <c r="F8" s="115">
        <v>7</v>
      </c>
      <c r="G8" s="116"/>
      <c r="H8" s="117"/>
    </row>
    <row r="9" spans="2:8" x14ac:dyDescent="0.3">
      <c r="B9" s="118"/>
      <c r="C9" s="119" t="s">
        <v>302</v>
      </c>
      <c r="D9" s="120"/>
      <c r="E9" s="114" t="s">
        <v>303</v>
      </c>
      <c r="F9" s="115">
        <v>2</v>
      </c>
      <c r="G9" s="122"/>
      <c r="H9" s="117"/>
    </row>
    <row r="10" spans="2:8" x14ac:dyDescent="0.3">
      <c r="B10" s="118"/>
      <c r="C10" s="119" t="s">
        <v>304</v>
      </c>
      <c r="D10" s="120"/>
      <c r="E10" s="114" t="s">
        <v>303</v>
      </c>
      <c r="F10" s="115">
        <v>2</v>
      </c>
      <c r="G10" s="122"/>
      <c r="H10" s="117"/>
    </row>
    <row r="11" spans="2:8" x14ac:dyDescent="0.3">
      <c r="B11" s="118"/>
      <c r="C11" s="119" t="s">
        <v>363</v>
      </c>
      <c r="D11" s="120"/>
      <c r="E11" s="114" t="s">
        <v>267</v>
      </c>
      <c r="F11" s="115">
        <v>0.8</v>
      </c>
      <c r="G11" s="122"/>
      <c r="H11" s="117"/>
    </row>
    <row r="12" spans="2:8" x14ac:dyDescent="0.3">
      <c r="B12" s="118"/>
      <c r="C12" s="119" t="s">
        <v>305</v>
      </c>
      <c r="D12" s="120"/>
      <c r="E12" s="114" t="s">
        <v>265</v>
      </c>
      <c r="F12" s="115">
        <v>1</v>
      </c>
      <c r="G12" s="122"/>
      <c r="H12" s="117"/>
    </row>
    <row r="13" spans="2:8" x14ac:dyDescent="0.3">
      <c r="B13" s="118"/>
      <c r="C13" s="119"/>
      <c r="D13" s="120"/>
      <c r="E13" s="114"/>
      <c r="F13" s="115"/>
      <c r="G13" s="122"/>
      <c r="H13" s="117"/>
    </row>
    <row r="14" spans="2:8" x14ac:dyDescent="0.3">
      <c r="B14" s="118"/>
      <c r="C14" s="119"/>
      <c r="D14" s="120"/>
      <c r="E14" s="114"/>
      <c r="F14" s="115"/>
      <c r="G14" s="122"/>
      <c r="H14" s="117"/>
    </row>
    <row r="15" spans="2:8" x14ac:dyDescent="0.3">
      <c r="B15" s="118"/>
      <c r="C15" s="119"/>
      <c r="D15" s="120"/>
      <c r="E15" s="114"/>
      <c r="F15" s="115"/>
      <c r="G15" s="122"/>
      <c r="H15" s="117"/>
    </row>
    <row r="16" spans="2:8" x14ac:dyDescent="0.3">
      <c r="B16" s="118"/>
      <c r="C16" s="119"/>
      <c r="D16" s="120"/>
      <c r="E16" s="114"/>
      <c r="F16" s="115"/>
      <c r="G16" s="122"/>
      <c r="H16" s="117"/>
    </row>
    <row r="17" spans="2:8" x14ac:dyDescent="0.3">
      <c r="B17" s="118"/>
      <c r="C17" s="119"/>
      <c r="D17" s="120"/>
      <c r="E17" s="114"/>
      <c r="F17" s="176"/>
      <c r="G17" s="122"/>
      <c r="H17" s="117"/>
    </row>
    <row r="18" spans="2:8" x14ac:dyDescent="0.3">
      <c r="B18" s="118"/>
      <c r="C18" s="119"/>
      <c r="D18" s="120"/>
      <c r="E18" s="114"/>
      <c r="F18" s="115"/>
      <c r="G18" s="122"/>
      <c r="H18" s="117"/>
    </row>
    <row r="19" spans="2:8" x14ac:dyDescent="0.3">
      <c r="B19" s="118"/>
      <c r="C19" s="119"/>
      <c r="D19" s="120"/>
      <c r="E19" s="114"/>
      <c r="F19" s="115"/>
      <c r="G19" s="122"/>
      <c r="H19" s="117"/>
    </row>
    <row r="20" spans="2:8" x14ac:dyDescent="0.3">
      <c r="B20" s="118"/>
      <c r="C20" s="177"/>
      <c r="D20" s="150"/>
      <c r="E20" s="151"/>
      <c r="F20" s="156"/>
      <c r="G20" s="157"/>
      <c r="H20" s="138"/>
    </row>
    <row r="21" spans="2:8" x14ac:dyDescent="0.3">
      <c r="B21" s="118"/>
      <c r="C21" s="119"/>
      <c r="D21" s="120"/>
      <c r="E21" s="114"/>
      <c r="F21" s="115"/>
      <c r="G21" s="122"/>
      <c r="H21" s="117"/>
    </row>
    <row r="22" spans="2:8" x14ac:dyDescent="0.3">
      <c r="B22" s="118"/>
      <c r="C22" s="123" t="s">
        <v>306</v>
      </c>
      <c r="D22" s="124"/>
      <c r="E22" s="122" t="s">
        <v>4</v>
      </c>
      <c r="F22" s="115">
        <v>1</v>
      </c>
      <c r="G22" s="122"/>
      <c r="H22" s="125"/>
    </row>
    <row r="23" spans="2:8" x14ac:dyDescent="0.3">
      <c r="B23" s="118"/>
      <c r="C23" s="119"/>
      <c r="D23" s="120"/>
      <c r="E23" s="114"/>
      <c r="F23" s="115"/>
      <c r="G23" s="122"/>
      <c r="H23" s="117"/>
    </row>
    <row r="24" spans="2:8" x14ac:dyDescent="0.3">
      <c r="B24" s="118"/>
      <c r="C24" s="177"/>
      <c r="D24" s="120"/>
      <c r="E24" s="114"/>
      <c r="F24" s="115"/>
      <c r="G24" s="122"/>
      <c r="H24" s="125"/>
    </row>
    <row r="25" spans="2:8" x14ac:dyDescent="0.3">
      <c r="B25" s="118"/>
      <c r="C25" s="119"/>
      <c r="D25" s="120"/>
      <c r="E25" s="114"/>
      <c r="F25" s="115"/>
      <c r="G25" s="122"/>
      <c r="H25" s="117"/>
    </row>
    <row r="26" spans="2:8" x14ac:dyDescent="0.3">
      <c r="B26" s="118"/>
      <c r="C26" s="119"/>
      <c r="D26" s="120"/>
      <c r="E26" s="114"/>
      <c r="F26" s="115"/>
      <c r="G26" s="122"/>
      <c r="H26" s="117"/>
    </row>
    <row r="27" spans="2:8" x14ac:dyDescent="0.3">
      <c r="B27" s="118"/>
      <c r="C27" s="123"/>
      <c r="D27" s="124"/>
      <c r="E27" s="122"/>
      <c r="F27" s="115"/>
      <c r="G27" s="122"/>
      <c r="H27" s="125"/>
    </row>
    <row r="28" spans="2:8" x14ac:dyDescent="0.3">
      <c r="B28" s="118"/>
      <c r="C28" s="123" t="s">
        <v>271</v>
      </c>
      <c r="D28" s="124"/>
      <c r="E28" s="122"/>
      <c r="F28" s="115"/>
      <c r="G28" s="122"/>
      <c r="H28" s="125"/>
    </row>
    <row r="29" spans="2:8" x14ac:dyDescent="0.3">
      <c r="B29" s="126"/>
      <c r="C29" s="127"/>
      <c r="D29" s="128"/>
      <c r="E29" s="129"/>
      <c r="F29" s="130"/>
      <c r="G29" s="129"/>
      <c r="H29" s="131"/>
    </row>
    <row r="30" spans="2:8" ht="17.399999999999999" x14ac:dyDescent="0.3">
      <c r="B30" s="109" t="s">
        <v>272</v>
      </c>
      <c r="C30" s="110"/>
      <c r="D30" s="111"/>
      <c r="E30" s="111"/>
      <c r="F30" s="111"/>
      <c r="G30" s="111"/>
      <c r="H30" s="112"/>
    </row>
    <row r="31" spans="2:8" x14ac:dyDescent="0.3">
      <c r="B31" s="132"/>
      <c r="C31" s="133"/>
      <c r="D31" s="134"/>
      <c r="E31" s="135"/>
      <c r="F31" s="115"/>
      <c r="G31" s="122"/>
      <c r="H31" s="117"/>
    </row>
    <row r="32" spans="2:8" x14ac:dyDescent="0.3">
      <c r="B32" s="132"/>
      <c r="C32" s="136" t="s">
        <v>307</v>
      </c>
      <c r="D32" s="114"/>
      <c r="E32" s="114" t="s">
        <v>4</v>
      </c>
      <c r="F32" s="115">
        <v>1</v>
      </c>
      <c r="G32" s="137"/>
      <c r="H32" s="117"/>
    </row>
    <row r="33" spans="2:8" x14ac:dyDescent="0.3">
      <c r="B33" s="132"/>
      <c r="C33" s="177"/>
      <c r="D33" s="120"/>
      <c r="E33" s="114"/>
      <c r="F33" s="115"/>
      <c r="G33" s="122"/>
      <c r="H33" s="125"/>
    </row>
    <row r="34" spans="2:8" x14ac:dyDescent="0.3">
      <c r="B34" s="132"/>
      <c r="C34" s="136"/>
      <c r="D34" s="139"/>
      <c r="E34" s="139"/>
      <c r="F34" s="115"/>
      <c r="G34" s="122"/>
      <c r="H34" s="140"/>
    </row>
    <row r="35" spans="2:8" x14ac:dyDescent="0.3">
      <c r="B35" s="132"/>
      <c r="C35" s="255"/>
      <c r="D35" s="256"/>
      <c r="E35" s="139"/>
      <c r="F35" s="115"/>
      <c r="G35" s="122"/>
      <c r="H35" s="140"/>
    </row>
    <row r="36" spans="2:8" x14ac:dyDescent="0.3">
      <c r="B36" s="132"/>
      <c r="C36" s="255"/>
      <c r="D36" s="256"/>
      <c r="E36" s="139"/>
      <c r="F36" s="115"/>
      <c r="G36" s="122"/>
      <c r="H36" s="140"/>
    </row>
    <row r="37" spans="2:8" ht="17.399999999999999" x14ac:dyDescent="0.3">
      <c r="B37" s="109" t="s">
        <v>276</v>
      </c>
      <c r="C37" s="110"/>
      <c r="D37" s="111"/>
      <c r="E37" s="111"/>
      <c r="F37" s="111"/>
      <c r="G37" s="111"/>
      <c r="H37" s="112"/>
    </row>
    <row r="38" spans="2:8" x14ac:dyDescent="0.3">
      <c r="B38" s="141" t="s">
        <v>277</v>
      </c>
      <c r="C38" s="142"/>
      <c r="D38" s="143"/>
      <c r="E38" s="143"/>
      <c r="F38" s="143"/>
      <c r="G38" s="143"/>
      <c r="H38" s="144"/>
    </row>
    <row r="39" spans="2:8" x14ac:dyDescent="0.3">
      <c r="B39" s="145"/>
      <c r="C39" s="136"/>
      <c r="D39" s="139"/>
      <c r="E39" s="114"/>
      <c r="F39" s="146"/>
      <c r="G39" s="147"/>
      <c r="H39" s="117"/>
    </row>
    <row r="40" spans="2:8" x14ac:dyDescent="0.3">
      <c r="B40" s="132"/>
      <c r="C40" s="136" t="s">
        <v>278</v>
      </c>
      <c r="D40" s="139"/>
      <c r="E40" s="114" t="s">
        <v>308</v>
      </c>
      <c r="F40" s="115">
        <v>1</v>
      </c>
      <c r="G40" s="122"/>
      <c r="H40" s="117"/>
    </row>
    <row r="41" spans="2:8" x14ac:dyDescent="0.3">
      <c r="B41" s="132"/>
      <c r="C41" s="255"/>
      <c r="D41" s="256"/>
      <c r="E41" s="139"/>
      <c r="F41" s="148"/>
      <c r="G41" s="121"/>
      <c r="H41" s="140"/>
    </row>
    <row r="42" spans="2:8" x14ac:dyDescent="0.3">
      <c r="B42" s="132"/>
      <c r="C42" s="255"/>
      <c r="D42" s="256"/>
      <c r="E42" s="139"/>
      <c r="F42" s="148"/>
      <c r="G42" s="121"/>
      <c r="H42" s="140"/>
    </row>
    <row r="43" spans="2:8" x14ac:dyDescent="0.3">
      <c r="B43" s="141" t="s">
        <v>279</v>
      </c>
      <c r="C43" s="142"/>
      <c r="D43" s="143"/>
      <c r="E43" s="143"/>
      <c r="F43" s="143"/>
      <c r="G43" s="143"/>
      <c r="H43" s="144"/>
    </row>
    <row r="44" spans="2:8" x14ac:dyDescent="0.3">
      <c r="B44" s="132"/>
      <c r="C44" s="149" t="s">
        <v>309</v>
      </c>
      <c r="D44" s="150"/>
      <c r="E44" s="151"/>
      <c r="F44" s="152"/>
      <c r="G44" s="153"/>
      <c r="H44" s="138"/>
    </row>
    <row r="45" spans="2:8" x14ac:dyDescent="0.3">
      <c r="B45" s="132"/>
      <c r="C45" s="149" t="s">
        <v>281</v>
      </c>
      <c r="D45" s="150"/>
      <c r="E45" s="151"/>
      <c r="F45" s="152"/>
      <c r="G45" s="153"/>
      <c r="H45" s="138"/>
    </row>
    <row r="46" spans="2:8" x14ac:dyDescent="0.3">
      <c r="B46" s="132"/>
      <c r="C46" s="161"/>
      <c r="D46" s="162"/>
      <c r="E46" s="114"/>
      <c r="F46" s="115"/>
      <c r="G46" s="122"/>
      <c r="H46" s="117"/>
    </row>
    <row r="47" spans="2:8" x14ac:dyDescent="0.3">
      <c r="B47" s="141" t="s">
        <v>282</v>
      </c>
      <c r="C47" s="142"/>
      <c r="D47" s="143"/>
      <c r="E47" s="143"/>
      <c r="F47" s="143"/>
      <c r="G47" s="143"/>
      <c r="H47" s="144"/>
    </row>
    <row r="48" spans="2:8" x14ac:dyDescent="0.3">
      <c r="B48" s="132"/>
      <c r="C48" s="158" t="s">
        <v>283</v>
      </c>
      <c r="D48" s="134"/>
      <c r="E48" s="114"/>
      <c r="F48" s="146"/>
      <c r="G48" s="159"/>
      <c r="H48" s="117"/>
    </row>
    <row r="49" spans="2:8" x14ac:dyDescent="0.3">
      <c r="B49" s="132"/>
      <c r="C49" s="133" t="s">
        <v>284</v>
      </c>
      <c r="D49" s="134"/>
      <c r="E49" s="114"/>
      <c r="F49" s="160"/>
      <c r="G49" s="122"/>
      <c r="H49" s="117"/>
    </row>
    <row r="50" spans="2:8" x14ac:dyDescent="0.3">
      <c r="B50" s="132"/>
      <c r="C50" s="161" t="s">
        <v>285</v>
      </c>
      <c r="D50" s="162"/>
      <c r="E50" s="114"/>
      <c r="F50" s="160"/>
      <c r="G50" s="122"/>
      <c r="H50" s="117"/>
    </row>
    <row r="51" spans="2:8" x14ac:dyDescent="0.3">
      <c r="B51" s="132"/>
      <c r="C51" s="161" t="s">
        <v>286</v>
      </c>
      <c r="D51" s="162"/>
      <c r="E51" s="114"/>
      <c r="F51" s="160"/>
      <c r="G51" s="122"/>
      <c r="H51" s="138"/>
    </row>
    <row r="52" spans="2:8" x14ac:dyDescent="0.3">
      <c r="B52" s="132"/>
      <c r="C52" s="161"/>
      <c r="D52" s="162"/>
      <c r="E52" s="114"/>
      <c r="F52" s="146"/>
      <c r="G52" s="159"/>
      <c r="H52" s="117"/>
    </row>
    <row r="53" spans="2:8" ht="27.75" customHeight="1" x14ac:dyDescent="0.3">
      <c r="B53" s="269" t="s">
        <v>287</v>
      </c>
      <c r="C53" s="270"/>
      <c r="D53" s="270"/>
      <c r="E53" s="270"/>
      <c r="F53" s="163"/>
      <c r="G53" s="164"/>
      <c r="H53" s="112"/>
    </row>
    <row r="54" spans="2:8" ht="17.399999999999999" x14ac:dyDescent="0.3">
      <c r="B54" s="271" t="s">
        <v>288</v>
      </c>
      <c r="C54" s="272"/>
      <c r="D54" s="272"/>
      <c r="E54" s="111"/>
      <c r="F54" s="163"/>
      <c r="G54" s="165"/>
      <c r="H54" s="112"/>
    </row>
    <row r="55" spans="2:8" ht="16.2" thickBot="1" x14ac:dyDescent="0.35">
      <c r="B55" s="273" t="s">
        <v>289</v>
      </c>
      <c r="C55" s="274"/>
      <c r="D55" s="274"/>
      <c r="E55" s="274"/>
      <c r="F55" s="274"/>
      <c r="G55" s="274"/>
      <c r="H55" s="167">
        <f>H53+H54+H37+H30+H6</f>
        <v>0</v>
      </c>
    </row>
    <row r="56" spans="2:8" ht="15" thickBot="1" x14ac:dyDescent="0.35">
      <c r="B56" s="168"/>
      <c r="C56" s="169"/>
      <c r="D56" s="170"/>
      <c r="E56" s="170"/>
      <c r="F56" s="171"/>
      <c r="G56" s="170"/>
      <c r="H56" s="172"/>
    </row>
    <row r="57" spans="2:8" ht="17.399999999999999" x14ac:dyDescent="0.3">
      <c r="B57" s="266" t="s">
        <v>290</v>
      </c>
      <c r="C57" s="267"/>
      <c r="D57" s="267"/>
      <c r="E57" s="267"/>
      <c r="F57" s="267"/>
      <c r="G57" s="267"/>
      <c r="H57" s="268"/>
    </row>
    <row r="61" spans="2:8" x14ac:dyDescent="0.3">
      <c r="H61" s="173"/>
    </row>
  </sheetData>
  <mergeCells count="12">
    <mergeCell ref="B57:H57"/>
    <mergeCell ref="C3:H3"/>
    <mergeCell ref="B4:H4"/>
    <mergeCell ref="C5:D5"/>
    <mergeCell ref="C7:D7"/>
    <mergeCell ref="C35:D35"/>
    <mergeCell ref="C36:D36"/>
    <mergeCell ref="C41:D41"/>
    <mergeCell ref="C42:D42"/>
    <mergeCell ref="B53:E53"/>
    <mergeCell ref="B54:D54"/>
    <mergeCell ref="B55:G5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75672-CACE-4EE7-9919-1B19DD46842C}">
  <dimension ref="B1:H61"/>
  <sheetViews>
    <sheetView zoomScaleNormal="100" workbookViewId="0">
      <selection activeCell="H55" sqref="H55"/>
    </sheetView>
  </sheetViews>
  <sheetFormatPr defaultColWidth="8.88671875" defaultRowHeight="14.4" x14ac:dyDescent="0.3"/>
  <cols>
    <col min="2" max="2" width="7.6640625" customWidth="1"/>
    <col min="3" max="3" width="38.109375" style="1" customWidth="1"/>
    <col min="6" max="6" width="9.6640625" customWidth="1"/>
    <col min="7" max="8" width="18.44140625" customWidth="1"/>
  </cols>
  <sheetData>
    <row r="1" spans="2:8" x14ac:dyDescent="0.3">
      <c r="B1" s="96" t="s">
        <v>254</v>
      </c>
      <c r="C1" s="97"/>
      <c r="D1" s="98"/>
      <c r="E1" s="98"/>
      <c r="F1" s="98"/>
      <c r="G1" s="98" t="s">
        <v>255</v>
      </c>
      <c r="H1" s="99">
        <v>2024</v>
      </c>
    </row>
    <row r="2" spans="2:8" x14ac:dyDescent="0.3">
      <c r="B2" s="100" t="s">
        <v>0</v>
      </c>
      <c r="C2" s="101"/>
      <c r="D2" s="102"/>
      <c r="E2" s="102"/>
      <c r="F2" s="102"/>
      <c r="G2" s="102" t="s">
        <v>256</v>
      </c>
      <c r="H2" s="103" t="s">
        <v>5</v>
      </c>
    </row>
    <row r="3" spans="2:8" ht="49.5" customHeight="1" x14ac:dyDescent="0.3">
      <c r="B3" s="104" t="s">
        <v>258</v>
      </c>
      <c r="C3" s="278" t="s">
        <v>310</v>
      </c>
      <c r="D3" s="279"/>
      <c r="E3" s="279"/>
      <c r="F3" s="279"/>
      <c r="G3" s="279"/>
      <c r="H3" s="280"/>
    </row>
    <row r="4" spans="2:8" ht="17.399999999999999" x14ac:dyDescent="0.3">
      <c r="B4" s="260" t="s">
        <v>260</v>
      </c>
      <c r="C4" s="261"/>
      <c r="D4" s="261"/>
      <c r="E4" s="261"/>
      <c r="F4" s="261"/>
      <c r="G4" s="261"/>
      <c r="H4" s="262"/>
    </row>
    <row r="5" spans="2:8" ht="22.8" x14ac:dyDescent="0.3">
      <c r="B5" s="105" t="s">
        <v>261</v>
      </c>
      <c r="C5" s="263" t="s">
        <v>262</v>
      </c>
      <c r="D5" s="263"/>
      <c r="E5" s="106" t="s">
        <v>1</v>
      </c>
      <c r="F5" s="107" t="s">
        <v>2</v>
      </c>
      <c r="G5" s="106" t="s">
        <v>1</v>
      </c>
      <c r="H5" s="108" t="s">
        <v>263</v>
      </c>
    </row>
    <row r="6" spans="2:8" ht="17.399999999999999" x14ac:dyDescent="0.3">
      <c r="B6" s="109" t="s">
        <v>264</v>
      </c>
      <c r="C6" s="110"/>
      <c r="D6" s="111"/>
      <c r="E6" s="111"/>
      <c r="F6" s="111"/>
      <c r="G6" s="111"/>
      <c r="H6" s="112"/>
    </row>
    <row r="7" spans="2:8" ht="22.5" customHeight="1" x14ac:dyDescent="0.3">
      <c r="B7" s="113"/>
      <c r="C7" s="264"/>
      <c r="D7" s="265"/>
      <c r="E7" s="114"/>
      <c r="F7" s="115"/>
      <c r="G7" s="116"/>
      <c r="H7" s="117"/>
    </row>
    <row r="8" spans="2:8" x14ac:dyDescent="0.3">
      <c r="B8" s="118"/>
      <c r="C8" s="119" t="s">
        <v>300</v>
      </c>
      <c r="D8" s="120"/>
      <c r="E8" s="114" t="s">
        <v>301</v>
      </c>
      <c r="F8" s="115">
        <v>4</v>
      </c>
      <c r="G8" s="116"/>
      <c r="H8" s="117"/>
    </row>
    <row r="9" spans="2:8" x14ac:dyDescent="0.3">
      <c r="B9" s="118"/>
      <c r="C9" s="119" t="s">
        <v>302</v>
      </c>
      <c r="D9" s="120"/>
      <c r="E9" s="114" t="s">
        <v>303</v>
      </c>
      <c r="F9" s="115">
        <v>1.5</v>
      </c>
      <c r="G9" s="122"/>
      <c r="H9" s="117"/>
    </row>
    <row r="10" spans="2:8" x14ac:dyDescent="0.3">
      <c r="B10" s="118"/>
      <c r="C10" s="119" t="s">
        <v>304</v>
      </c>
      <c r="D10" s="120"/>
      <c r="E10" s="114" t="s">
        <v>303</v>
      </c>
      <c r="F10" s="115">
        <v>1.5</v>
      </c>
      <c r="G10" s="122"/>
      <c r="H10" s="117"/>
    </row>
    <row r="11" spans="2:8" x14ac:dyDescent="0.3">
      <c r="B11" s="118"/>
      <c r="C11" s="119" t="s">
        <v>305</v>
      </c>
      <c r="D11" s="120"/>
      <c r="E11" s="114" t="s">
        <v>5</v>
      </c>
      <c r="F11" s="115">
        <v>1</v>
      </c>
      <c r="G11" s="122"/>
      <c r="H11" s="117"/>
    </row>
    <row r="12" spans="2:8" x14ac:dyDescent="0.3">
      <c r="B12" s="118"/>
      <c r="C12" s="119"/>
      <c r="D12" s="120"/>
      <c r="E12" s="114"/>
      <c r="F12" s="115"/>
      <c r="G12" s="122"/>
      <c r="H12" s="117"/>
    </row>
    <row r="13" spans="2:8" x14ac:dyDescent="0.3">
      <c r="B13" s="118"/>
      <c r="C13" s="119"/>
      <c r="D13" s="120"/>
      <c r="E13" s="114"/>
      <c r="F13" s="115"/>
      <c r="G13" s="122"/>
      <c r="H13" s="117"/>
    </row>
    <row r="14" spans="2:8" x14ac:dyDescent="0.3">
      <c r="B14" s="118"/>
      <c r="C14" s="119"/>
      <c r="D14" s="120"/>
      <c r="E14" s="114"/>
      <c r="F14" s="115"/>
      <c r="G14" s="122"/>
      <c r="H14" s="117"/>
    </row>
    <row r="15" spans="2:8" x14ac:dyDescent="0.3">
      <c r="B15" s="118"/>
      <c r="C15" s="119"/>
      <c r="D15" s="120"/>
      <c r="E15" s="114"/>
      <c r="F15" s="115"/>
      <c r="G15" s="122"/>
      <c r="H15" s="117"/>
    </row>
    <row r="16" spans="2:8" x14ac:dyDescent="0.3">
      <c r="B16" s="118"/>
      <c r="C16" s="119"/>
      <c r="D16" s="120"/>
      <c r="E16" s="114"/>
      <c r="F16" s="115"/>
      <c r="G16" s="122"/>
      <c r="H16" s="117"/>
    </row>
    <row r="17" spans="2:8" x14ac:dyDescent="0.3">
      <c r="B17" s="118"/>
      <c r="C17" s="119"/>
      <c r="D17" s="120"/>
      <c r="E17" s="114"/>
      <c r="F17" s="176"/>
      <c r="G17" s="122"/>
      <c r="H17" s="117"/>
    </row>
    <row r="18" spans="2:8" x14ac:dyDescent="0.3">
      <c r="B18" s="118"/>
      <c r="C18" s="119"/>
      <c r="D18" s="120"/>
      <c r="E18" s="114"/>
      <c r="F18" s="115"/>
      <c r="G18" s="122"/>
      <c r="H18" s="117"/>
    </row>
    <row r="19" spans="2:8" x14ac:dyDescent="0.3">
      <c r="B19" s="118"/>
      <c r="C19" s="119"/>
      <c r="D19" s="120"/>
      <c r="E19" s="114"/>
      <c r="F19" s="115"/>
      <c r="G19" s="122"/>
      <c r="H19" s="117"/>
    </row>
    <row r="20" spans="2:8" x14ac:dyDescent="0.3">
      <c r="B20" s="118"/>
      <c r="C20" s="177"/>
      <c r="D20" s="150"/>
      <c r="E20" s="151"/>
      <c r="F20" s="156"/>
      <c r="G20" s="157"/>
      <c r="H20" s="138"/>
    </row>
    <row r="21" spans="2:8" x14ac:dyDescent="0.3">
      <c r="B21" s="118"/>
      <c r="C21" s="119"/>
      <c r="D21" s="120"/>
      <c r="E21" s="114"/>
      <c r="F21" s="115"/>
      <c r="G21" s="122"/>
      <c r="H21" s="117"/>
    </row>
    <row r="22" spans="2:8" x14ac:dyDescent="0.3">
      <c r="B22" s="118"/>
      <c r="C22" s="123" t="s">
        <v>306</v>
      </c>
      <c r="D22" s="124"/>
      <c r="E22" s="122" t="s">
        <v>5</v>
      </c>
      <c r="F22" s="115">
        <v>1</v>
      </c>
      <c r="G22" s="122"/>
      <c r="H22" s="125"/>
    </row>
    <row r="23" spans="2:8" x14ac:dyDescent="0.3">
      <c r="B23" s="118"/>
      <c r="C23" s="119"/>
      <c r="D23" s="120"/>
      <c r="E23" s="114"/>
      <c r="F23" s="115"/>
      <c r="G23" s="122"/>
      <c r="H23" s="117"/>
    </row>
    <row r="24" spans="2:8" x14ac:dyDescent="0.3">
      <c r="B24" s="118"/>
      <c r="C24" s="177"/>
      <c r="D24" s="120"/>
      <c r="E24" s="114"/>
      <c r="F24" s="115"/>
      <c r="G24" s="122"/>
      <c r="H24" s="125"/>
    </row>
    <row r="25" spans="2:8" x14ac:dyDescent="0.3">
      <c r="B25" s="118"/>
      <c r="C25" s="119"/>
      <c r="D25" s="120"/>
      <c r="E25" s="114"/>
      <c r="F25" s="115"/>
      <c r="G25" s="122"/>
      <c r="H25" s="117"/>
    </row>
    <row r="26" spans="2:8" x14ac:dyDescent="0.3">
      <c r="B26" s="118"/>
      <c r="C26" s="119"/>
      <c r="D26" s="120"/>
      <c r="E26" s="114"/>
      <c r="F26" s="115"/>
      <c r="G26" s="122"/>
      <c r="H26" s="117"/>
    </row>
    <row r="27" spans="2:8" x14ac:dyDescent="0.3">
      <c r="B27" s="118"/>
      <c r="C27" s="123"/>
      <c r="D27" s="124"/>
      <c r="E27" s="122"/>
      <c r="F27" s="115"/>
      <c r="G27" s="122"/>
      <c r="H27" s="125"/>
    </row>
    <row r="28" spans="2:8" x14ac:dyDescent="0.3">
      <c r="B28" s="118"/>
      <c r="C28" s="123" t="s">
        <v>271</v>
      </c>
      <c r="D28" s="124"/>
      <c r="E28" s="122"/>
      <c r="F28" s="115"/>
      <c r="G28" s="122"/>
      <c r="H28" s="125"/>
    </row>
    <row r="29" spans="2:8" x14ac:dyDescent="0.3">
      <c r="B29" s="126"/>
      <c r="C29" s="127"/>
      <c r="D29" s="128"/>
      <c r="E29" s="129"/>
      <c r="F29" s="130"/>
      <c r="G29" s="129"/>
      <c r="H29" s="131"/>
    </row>
    <row r="30" spans="2:8" ht="17.399999999999999" x14ac:dyDescent="0.3">
      <c r="B30" s="109" t="s">
        <v>272</v>
      </c>
      <c r="C30" s="110"/>
      <c r="D30" s="111"/>
      <c r="E30" s="111"/>
      <c r="F30" s="111"/>
      <c r="G30" s="111"/>
      <c r="H30" s="112"/>
    </row>
    <row r="31" spans="2:8" x14ac:dyDescent="0.3">
      <c r="B31" s="132"/>
      <c r="C31" s="133"/>
      <c r="D31" s="134"/>
      <c r="E31" s="135"/>
      <c r="F31" s="115"/>
      <c r="G31" s="122"/>
      <c r="H31" s="117"/>
    </row>
    <row r="32" spans="2:8" x14ac:dyDescent="0.3">
      <c r="B32" s="132"/>
      <c r="C32" s="136" t="s">
        <v>307</v>
      </c>
      <c r="D32" s="114"/>
      <c r="E32" s="114" t="s">
        <v>5</v>
      </c>
      <c r="F32" s="115">
        <v>1</v>
      </c>
      <c r="G32" s="137"/>
      <c r="H32" s="117"/>
    </row>
    <row r="33" spans="2:8" x14ac:dyDescent="0.3">
      <c r="B33" s="132"/>
      <c r="C33" s="177"/>
      <c r="D33" s="120"/>
      <c r="E33" s="114"/>
      <c r="F33" s="115"/>
      <c r="G33" s="122"/>
      <c r="H33" s="125"/>
    </row>
    <row r="34" spans="2:8" x14ac:dyDescent="0.3">
      <c r="B34" s="132"/>
      <c r="C34" s="136"/>
      <c r="D34" s="139"/>
      <c r="E34" s="139"/>
      <c r="F34" s="115"/>
      <c r="G34" s="122"/>
      <c r="H34" s="140"/>
    </row>
    <row r="35" spans="2:8" x14ac:dyDescent="0.3">
      <c r="B35" s="132"/>
      <c r="C35" s="255"/>
      <c r="D35" s="256"/>
      <c r="E35" s="139"/>
      <c r="F35" s="115"/>
      <c r="G35" s="122"/>
      <c r="H35" s="140"/>
    </row>
    <row r="36" spans="2:8" x14ac:dyDescent="0.3">
      <c r="B36" s="132"/>
      <c r="C36" s="255"/>
      <c r="D36" s="256"/>
      <c r="E36" s="139"/>
      <c r="F36" s="115"/>
      <c r="G36" s="122"/>
      <c r="H36" s="140"/>
    </row>
    <row r="37" spans="2:8" ht="17.399999999999999" x14ac:dyDescent="0.3">
      <c r="B37" s="109" t="s">
        <v>276</v>
      </c>
      <c r="C37" s="110"/>
      <c r="D37" s="111"/>
      <c r="E37" s="111"/>
      <c r="F37" s="111"/>
      <c r="G37" s="111"/>
      <c r="H37" s="112"/>
    </row>
    <row r="38" spans="2:8" x14ac:dyDescent="0.3">
      <c r="B38" s="141" t="s">
        <v>277</v>
      </c>
      <c r="C38" s="142"/>
      <c r="D38" s="143"/>
      <c r="E38" s="143"/>
      <c r="F38" s="143"/>
      <c r="G38" s="143"/>
      <c r="H38" s="144"/>
    </row>
    <row r="39" spans="2:8" x14ac:dyDescent="0.3">
      <c r="B39" s="145"/>
      <c r="C39" s="136"/>
      <c r="D39" s="139"/>
      <c r="E39" s="114"/>
      <c r="F39" s="146"/>
      <c r="G39" s="147"/>
      <c r="H39" s="117"/>
    </row>
    <row r="40" spans="2:8" x14ac:dyDescent="0.3">
      <c r="B40" s="132"/>
      <c r="C40" s="136" t="s">
        <v>278</v>
      </c>
      <c r="D40" s="139"/>
      <c r="E40" s="114" t="s">
        <v>308</v>
      </c>
      <c r="F40" s="115">
        <v>1</v>
      </c>
      <c r="G40" s="122"/>
      <c r="H40" s="117"/>
    </row>
    <row r="41" spans="2:8" x14ac:dyDescent="0.3">
      <c r="B41" s="132"/>
      <c r="C41" s="255"/>
      <c r="D41" s="256"/>
      <c r="E41" s="139"/>
      <c r="F41" s="148"/>
      <c r="G41" s="121"/>
      <c r="H41" s="140"/>
    </row>
    <row r="42" spans="2:8" x14ac:dyDescent="0.3">
      <c r="B42" s="132"/>
      <c r="C42" s="255"/>
      <c r="D42" s="256"/>
      <c r="E42" s="139"/>
      <c r="F42" s="148"/>
      <c r="G42" s="121"/>
      <c r="H42" s="140"/>
    </row>
    <row r="43" spans="2:8" x14ac:dyDescent="0.3">
      <c r="B43" s="141" t="s">
        <v>279</v>
      </c>
      <c r="C43" s="142"/>
      <c r="D43" s="143"/>
      <c r="E43" s="143"/>
      <c r="F43" s="143"/>
      <c r="G43" s="143"/>
      <c r="H43" s="144"/>
    </row>
    <row r="44" spans="2:8" x14ac:dyDescent="0.3">
      <c r="B44" s="132"/>
      <c r="C44" s="149" t="s">
        <v>309</v>
      </c>
      <c r="D44" s="150"/>
      <c r="E44" s="151"/>
      <c r="F44" s="152"/>
      <c r="G44" s="153"/>
      <c r="H44" s="138"/>
    </row>
    <row r="45" spans="2:8" x14ac:dyDescent="0.3">
      <c r="B45" s="132"/>
      <c r="C45" s="149" t="s">
        <v>281</v>
      </c>
      <c r="D45" s="150"/>
      <c r="E45" s="151"/>
      <c r="F45" s="152"/>
      <c r="G45" s="153"/>
      <c r="H45" s="138"/>
    </row>
    <row r="46" spans="2:8" x14ac:dyDescent="0.3">
      <c r="B46" s="132"/>
      <c r="C46" s="161"/>
      <c r="D46" s="162"/>
      <c r="E46" s="114"/>
      <c r="F46" s="115"/>
      <c r="G46" s="122"/>
      <c r="H46" s="117"/>
    </row>
    <row r="47" spans="2:8" x14ac:dyDescent="0.3">
      <c r="B47" s="141" t="s">
        <v>282</v>
      </c>
      <c r="C47" s="142"/>
      <c r="D47" s="143"/>
      <c r="E47" s="143"/>
      <c r="F47" s="143"/>
      <c r="G47" s="143"/>
      <c r="H47" s="144"/>
    </row>
    <row r="48" spans="2:8" x14ac:dyDescent="0.3">
      <c r="B48" s="132"/>
      <c r="C48" s="158" t="s">
        <v>283</v>
      </c>
      <c r="D48" s="134"/>
      <c r="E48" s="114"/>
      <c r="F48" s="146"/>
      <c r="G48" s="159"/>
      <c r="H48" s="117"/>
    </row>
    <row r="49" spans="2:8" x14ac:dyDescent="0.3">
      <c r="B49" s="132"/>
      <c r="C49" s="133" t="s">
        <v>284</v>
      </c>
      <c r="D49" s="134"/>
      <c r="E49" s="114"/>
      <c r="F49" s="160"/>
      <c r="G49" s="122"/>
      <c r="H49" s="117"/>
    </row>
    <row r="50" spans="2:8" x14ac:dyDescent="0.3">
      <c r="B50" s="132"/>
      <c r="C50" s="161" t="s">
        <v>285</v>
      </c>
      <c r="D50" s="162"/>
      <c r="E50" s="114"/>
      <c r="F50" s="160"/>
      <c r="G50" s="122"/>
      <c r="H50" s="117"/>
    </row>
    <row r="51" spans="2:8" x14ac:dyDescent="0.3">
      <c r="B51" s="132"/>
      <c r="C51" s="161" t="s">
        <v>286</v>
      </c>
      <c r="D51" s="162"/>
      <c r="E51" s="114"/>
      <c r="F51" s="160"/>
      <c r="G51" s="122"/>
      <c r="H51" s="138"/>
    </row>
    <row r="52" spans="2:8" x14ac:dyDescent="0.3">
      <c r="B52" s="132"/>
      <c r="C52" s="161"/>
      <c r="D52" s="162"/>
      <c r="E52" s="114"/>
      <c r="F52" s="146"/>
      <c r="G52" s="159"/>
      <c r="H52" s="117"/>
    </row>
    <row r="53" spans="2:8" ht="26.25" customHeight="1" x14ac:dyDescent="0.3">
      <c r="B53" s="269" t="s">
        <v>287</v>
      </c>
      <c r="C53" s="270"/>
      <c r="D53" s="270"/>
      <c r="E53" s="270"/>
      <c r="F53" s="163"/>
      <c r="G53" s="164"/>
      <c r="H53" s="112"/>
    </row>
    <row r="54" spans="2:8" ht="17.399999999999999" x14ac:dyDescent="0.3">
      <c r="B54" s="271" t="s">
        <v>288</v>
      </c>
      <c r="C54" s="272"/>
      <c r="D54" s="272"/>
      <c r="E54" s="111"/>
      <c r="F54" s="163"/>
      <c r="G54" s="165"/>
      <c r="H54" s="112"/>
    </row>
    <row r="55" spans="2:8" ht="16.2" thickBot="1" x14ac:dyDescent="0.35">
      <c r="B55" s="273" t="s">
        <v>289</v>
      </c>
      <c r="C55" s="274"/>
      <c r="D55" s="274"/>
      <c r="E55" s="274"/>
      <c r="F55" s="274"/>
      <c r="G55" s="274"/>
      <c r="H55" s="167"/>
    </row>
    <row r="56" spans="2:8" ht="15" thickBot="1" x14ac:dyDescent="0.35">
      <c r="B56" s="168"/>
      <c r="C56" s="169"/>
      <c r="D56" s="170"/>
      <c r="E56" s="170"/>
      <c r="F56" s="171"/>
      <c r="G56" s="170"/>
      <c r="H56" s="172"/>
    </row>
    <row r="57" spans="2:8" ht="17.399999999999999" x14ac:dyDescent="0.3">
      <c r="B57" s="266" t="s">
        <v>290</v>
      </c>
      <c r="C57" s="267"/>
      <c r="D57" s="267"/>
      <c r="E57" s="267"/>
      <c r="F57" s="267"/>
      <c r="G57" s="267"/>
      <c r="H57" s="268"/>
    </row>
    <row r="61" spans="2:8" x14ac:dyDescent="0.3">
      <c r="H61" s="173"/>
    </row>
  </sheetData>
  <mergeCells count="12">
    <mergeCell ref="B57:H57"/>
    <mergeCell ref="C3:H3"/>
    <mergeCell ref="B4:H4"/>
    <mergeCell ref="C5:D5"/>
    <mergeCell ref="C7:D7"/>
    <mergeCell ref="C35:D35"/>
    <mergeCell ref="C36:D36"/>
    <mergeCell ref="C41:D41"/>
    <mergeCell ref="C42:D42"/>
    <mergeCell ref="B53:E53"/>
    <mergeCell ref="B54:D54"/>
    <mergeCell ref="B55:G5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C2337-E806-4927-8632-7ED52834D97C}">
  <dimension ref="B1:H61"/>
  <sheetViews>
    <sheetView zoomScaleNormal="100" workbookViewId="0">
      <selection activeCell="C1" sqref="C1"/>
    </sheetView>
  </sheetViews>
  <sheetFormatPr defaultColWidth="8.88671875" defaultRowHeight="14.4" x14ac:dyDescent="0.3"/>
  <cols>
    <col min="2" max="2" width="7.6640625" customWidth="1"/>
    <col min="3" max="3" width="38.109375" style="1" customWidth="1"/>
    <col min="6" max="6" width="9.6640625" customWidth="1"/>
    <col min="7" max="8" width="18.44140625" customWidth="1"/>
  </cols>
  <sheetData>
    <row r="1" spans="2:8" x14ac:dyDescent="0.3">
      <c r="B1" s="96" t="s">
        <v>254</v>
      </c>
      <c r="C1" s="97"/>
      <c r="D1" s="98"/>
      <c r="E1" s="98"/>
      <c r="F1" s="98"/>
      <c r="G1" s="98" t="s">
        <v>255</v>
      </c>
      <c r="H1" s="99">
        <v>2024</v>
      </c>
    </row>
    <row r="2" spans="2:8" x14ac:dyDescent="0.3">
      <c r="B2" s="100" t="s">
        <v>0</v>
      </c>
      <c r="C2" s="101"/>
      <c r="D2" s="102"/>
      <c r="E2" s="102"/>
      <c r="F2" s="102"/>
      <c r="G2" s="102" t="s">
        <v>256</v>
      </c>
      <c r="H2" s="103" t="s">
        <v>3</v>
      </c>
    </row>
    <row r="3" spans="2:8" ht="49.5" customHeight="1" x14ac:dyDescent="0.3">
      <c r="B3" s="104" t="s">
        <v>258</v>
      </c>
      <c r="C3" s="278" t="s">
        <v>12</v>
      </c>
      <c r="D3" s="279"/>
      <c r="E3" s="279"/>
      <c r="F3" s="279"/>
      <c r="G3" s="279"/>
      <c r="H3" s="280"/>
    </row>
    <row r="4" spans="2:8" ht="17.399999999999999" x14ac:dyDescent="0.3">
      <c r="B4" s="260" t="s">
        <v>260</v>
      </c>
      <c r="C4" s="261"/>
      <c r="D4" s="261"/>
      <c r="E4" s="261"/>
      <c r="F4" s="261"/>
      <c r="G4" s="261"/>
      <c r="H4" s="262"/>
    </row>
    <row r="5" spans="2:8" ht="22.8" x14ac:dyDescent="0.3">
      <c r="B5" s="105" t="s">
        <v>261</v>
      </c>
      <c r="C5" s="263" t="s">
        <v>262</v>
      </c>
      <c r="D5" s="263"/>
      <c r="E5" s="106" t="s">
        <v>1</v>
      </c>
      <c r="F5" s="107" t="s">
        <v>2</v>
      </c>
      <c r="G5" s="106" t="s">
        <v>1</v>
      </c>
      <c r="H5" s="108" t="s">
        <v>263</v>
      </c>
    </row>
    <row r="6" spans="2:8" ht="17.399999999999999" x14ac:dyDescent="0.3">
      <c r="B6" s="109" t="s">
        <v>264</v>
      </c>
      <c r="C6" s="110"/>
      <c r="D6" s="111"/>
      <c r="E6" s="111"/>
      <c r="F6" s="111"/>
      <c r="G6" s="111"/>
      <c r="H6" s="112"/>
    </row>
    <row r="7" spans="2:8" ht="22.5" customHeight="1" x14ac:dyDescent="0.3">
      <c r="B7" s="113"/>
      <c r="C7" s="264"/>
      <c r="D7" s="265"/>
      <c r="E7" s="114"/>
      <c r="F7" s="115"/>
      <c r="G7" s="116"/>
      <c r="H7" s="117"/>
    </row>
    <row r="8" spans="2:8" x14ac:dyDescent="0.3">
      <c r="B8" s="118"/>
      <c r="C8" s="119" t="s">
        <v>300</v>
      </c>
      <c r="D8" s="120"/>
      <c r="E8" s="114" t="s">
        <v>301</v>
      </c>
      <c r="F8" s="115">
        <v>1.8</v>
      </c>
      <c r="G8" s="116"/>
      <c r="H8" s="117"/>
    </row>
    <row r="9" spans="2:8" x14ac:dyDescent="0.3">
      <c r="B9" s="118"/>
      <c r="C9" s="119" t="s">
        <v>305</v>
      </c>
      <c r="D9" s="120"/>
      <c r="E9" s="114" t="s">
        <v>5</v>
      </c>
      <c r="F9" s="115">
        <v>0.3</v>
      </c>
      <c r="G9" s="122"/>
      <c r="H9" s="117"/>
    </row>
    <row r="10" spans="2:8" x14ac:dyDescent="0.3">
      <c r="B10" s="118"/>
      <c r="C10" s="119"/>
      <c r="D10" s="120"/>
      <c r="E10" s="114"/>
      <c r="F10" s="115"/>
      <c r="G10" s="122"/>
      <c r="H10" s="117"/>
    </row>
    <row r="11" spans="2:8" x14ac:dyDescent="0.3">
      <c r="B11" s="118"/>
      <c r="C11" s="119"/>
      <c r="D11" s="120"/>
      <c r="E11" s="114"/>
      <c r="F11" s="115"/>
      <c r="G11" s="122"/>
      <c r="H11" s="117"/>
    </row>
    <row r="12" spans="2:8" x14ac:dyDescent="0.3">
      <c r="B12" s="118"/>
      <c r="C12" s="119"/>
      <c r="D12" s="120"/>
      <c r="E12" s="114"/>
      <c r="F12" s="115"/>
      <c r="G12" s="122"/>
      <c r="H12" s="117"/>
    </row>
    <row r="13" spans="2:8" x14ac:dyDescent="0.3">
      <c r="B13" s="118"/>
      <c r="C13" s="119"/>
      <c r="D13" s="120"/>
      <c r="E13" s="114"/>
      <c r="F13" s="115"/>
      <c r="G13" s="122"/>
      <c r="H13" s="117"/>
    </row>
    <row r="14" spans="2:8" x14ac:dyDescent="0.3">
      <c r="B14" s="118"/>
      <c r="C14" s="119"/>
      <c r="D14" s="120"/>
      <c r="E14" s="114"/>
      <c r="F14" s="115"/>
      <c r="G14" s="122"/>
      <c r="H14" s="117"/>
    </row>
    <row r="15" spans="2:8" x14ac:dyDescent="0.3">
      <c r="B15" s="118"/>
      <c r="C15" s="119"/>
      <c r="D15" s="120"/>
      <c r="E15" s="114"/>
      <c r="F15" s="115"/>
      <c r="G15" s="122"/>
      <c r="H15" s="117"/>
    </row>
    <row r="16" spans="2:8" x14ac:dyDescent="0.3">
      <c r="B16" s="118"/>
      <c r="C16" s="119"/>
      <c r="D16" s="120"/>
      <c r="E16" s="114"/>
      <c r="F16" s="115"/>
      <c r="G16" s="122"/>
      <c r="H16" s="117"/>
    </row>
    <row r="17" spans="2:8" x14ac:dyDescent="0.3">
      <c r="B17" s="118"/>
      <c r="C17" s="119"/>
      <c r="D17" s="120"/>
      <c r="E17" s="114"/>
      <c r="F17" s="176"/>
      <c r="G17" s="122"/>
      <c r="H17" s="117"/>
    </row>
    <row r="18" spans="2:8" x14ac:dyDescent="0.3">
      <c r="B18" s="118"/>
      <c r="C18" s="119"/>
      <c r="D18" s="120"/>
      <c r="E18" s="114"/>
      <c r="F18" s="115"/>
      <c r="G18" s="122"/>
      <c r="H18" s="117"/>
    </row>
    <row r="19" spans="2:8" x14ac:dyDescent="0.3">
      <c r="B19" s="118"/>
      <c r="C19" s="119"/>
      <c r="D19" s="120"/>
      <c r="E19" s="114"/>
      <c r="F19" s="115"/>
      <c r="G19" s="122"/>
      <c r="H19" s="117"/>
    </row>
    <row r="20" spans="2:8" x14ac:dyDescent="0.3">
      <c r="B20" s="118"/>
      <c r="C20" s="177"/>
      <c r="D20" s="150"/>
      <c r="E20" s="151"/>
      <c r="F20" s="156"/>
      <c r="G20" s="157"/>
      <c r="H20" s="138"/>
    </row>
    <row r="21" spans="2:8" x14ac:dyDescent="0.3">
      <c r="B21" s="118"/>
      <c r="C21" s="119"/>
      <c r="D21" s="120"/>
      <c r="E21" s="114"/>
      <c r="F21" s="115"/>
      <c r="G21" s="122"/>
      <c r="H21" s="117"/>
    </row>
    <row r="22" spans="2:8" x14ac:dyDescent="0.3">
      <c r="B22" s="118"/>
      <c r="C22" s="123" t="s">
        <v>306</v>
      </c>
      <c r="D22" s="124"/>
      <c r="E22" s="122" t="s">
        <v>5</v>
      </c>
      <c r="F22" s="115">
        <v>1</v>
      </c>
      <c r="G22" s="122"/>
      <c r="H22" s="125"/>
    </row>
    <row r="23" spans="2:8" x14ac:dyDescent="0.3">
      <c r="B23" s="118"/>
      <c r="C23" s="119"/>
      <c r="D23" s="120"/>
      <c r="E23" s="114"/>
      <c r="F23" s="115"/>
      <c r="G23" s="122"/>
      <c r="H23" s="117"/>
    </row>
    <row r="24" spans="2:8" x14ac:dyDescent="0.3">
      <c r="B24" s="118"/>
      <c r="C24" s="177"/>
      <c r="D24" s="120"/>
      <c r="E24" s="114"/>
      <c r="F24" s="115"/>
      <c r="G24" s="122"/>
      <c r="H24" s="125"/>
    </row>
    <row r="25" spans="2:8" x14ac:dyDescent="0.3">
      <c r="B25" s="118"/>
      <c r="C25" s="119"/>
      <c r="D25" s="120"/>
      <c r="E25" s="114"/>
      <c r="F25" s="115"/>
      <c r="G25" s="122"/>
      <c r="H25" s="117"/>
    </row>
    <row r="26" spans="2:8" x14ac:dyDescent="0.3">
      <c r="B26" s="118"/>
      <c r="C26" s="119"/>
      <c r="D26" s="120"/>
      <c r="E26" s="114"/>
      <c r="F26" s="115"/>
      <c r="G26" s="122"/>
      <c r="H26" s="117"/>
    </row>
    <row r="27" spans="2:8" x14ac:dyDescent="0.3">
      <c r="B27" s="118"/>
      <c r="C27" s="123"/>
      <c r="D27" s="124"/>
      <c r="E27" s="122"/>
      <c r="F27" s="115"/>
      <c r="G27" s="122"/>
      <c r="H27" s="125"/>
    </row>
    <row r="28" spans="2:8" x14ac:dyDescent="0.3">
      <c r="B28" s="118"/>
      <c r="C28" s="123" t="s">
        <v>271</v>
      </c>
      <c r="D28" s="124"/>
      <c r="E28" s="122"/>
      <c r="F28" s="115"/>
      <c r="G28" s="122"/>
      <c r="H28" s="125"/>
    </row>
    <row r="29" spans="2:8" x14ac:dyDescent="0.3">
      <c r="B29" s="126"/>
      <c r="C29" s="127"/>
      <c r="D29" s="128"/>
      <c r="E29" s="129"/>
      <c r="F29" s="130"/>
      <c r="G29" s="129"/>
      <c r="H29" s="131"/>
    </row>
    <row r="30" spans="2:8" ht="17.399999999999999" x14ac:dyDescent="0.3">
      <c r="B30" s="109" t="s">
        <v>272</v>
      </c>
      <c r="C30" s="110"/>
      <c r="D30" s="111"/>
      <c r="E30" s="111"/>
      <c r="F30" s="111"/>
      <c r="G30" s="111"/>
      <c r="H30" s="112"/>
    </row>
    <row r="31" spans="2:8" x14ac:dyDescent="0.3">
      <c r="B31" s="132"/>
      <c r="C31" s="133"/>
      <c r="D31" s="134"/>
      <c r="E31" s="135"/>
      <c r="F31" s="115"/>
      <c r="G31" s="122"/>
      <c r="H31" s="117"/>
    </row>
    <row r="32" spans="2:8" x14ac:dyDescent="0.3">
      <c r="B32" s="132"/>
      <c r="C32" s="136" t="s">
        <v>307</v>
      </c>
      <c r="D32" s="114"/>
      <c r="E32" s="114" t="s">
        <v>3</v>
      </c>
      <c r="F32" s="115">
        <v>1</v>
      </c>
      <c r="G32" s="137"/>
      <c r="H32" s="117"/>
    </row>
    <row r="33" spans="2:8" x14ac:dyDescent="0.3">
      <c r="B33" s="132"/>
      <c r="C33" s="177"/>
      <c r="D33" s="120"/>
      <c r="E33" s="114"/>
      <c r="F33" s="115"/>
      <c r="G33" s="122"/>
      <c r="H33" s="125"/>
    </row>
    <row r="34" spans="2:8" x14ac:dyDescent="0.3">
      <c r="B34" s="132"/>
      <c r="C34" s="136"/>
      <c r="D34" s="139"/>
      <c r="E34" s="139"/>
      <c r="F34" s="115"/>
      <c r="G34" s="122"/>
      <c r="H34" s="140"/>
    </row>
    <row r="35" spans="2:8" x14ac:dyDescent="0.3">
      <c r="B35" s="132"/>
      <c r="C35" s="255"/>
      <c r="D35" s="256"/>
      <c r="E35" s="139"/>
      <c r="F35" s="115"/>
      <c r="G35" s="122"/>
      <c r="H35" s="140"/>
    </row>
    <row r="36" spans="2:8" x14ac:dyDescent="0.3">
      <c r="B36" s="132"/>
      <c r="C36" s="255"/>
      <c r="D36" s="256"/>
      <c r="E36" s="139"/>
      <c r="F36" s="115"/>
      <c r="G36" s="122"/>
      <c r="H36" s="140"/>
    </row>
    <row r="37" spans="2:8" ht="17.399999999999999" x14ac:dyDescent="0.3">
      <c r="B37" s="109" t="s">
        <v>276</v>
      </c>
      <c r="C37" s="110"/>
      <c r="D37" s="111"/>
      <c r="E37" s="111"/>
      <c r="F37" s="111"/>
      <c r="G37" s="111"/>
      <c r="H37" s="112"/>
    </row>
    <row r="38" spans="2:8" x14ac:dyDescent="0.3">
      <c r="B38" s="141" t="s">
        <v>277</v>
      </c>
      <c r="C38" s="142"/>
      <c r="D38" s="143"/>
      <c r="E38" s="143"/>
      <c r="F38" s="143"/>
      <c r="G38" s="143"/>
      <c r="H38" s="144"/>
    </row>
    <row r="39" spans="2:8" x14ac:dyDescent="0.3">
      <c r="B39" s="145"/>
      <c r="C39" s="136"/>
      <c r="D39" s="139"/>
      <c r="E39" s="114"/>
      <c r="F39" s="146"/>
      <c r="G39" s="147"/>
      <c r="H39" s="117"/>
    </row>
    <row r="40" spans="2:8" x14ac:dyDescent="0.3">
      <c r="B40" s="132"/>
      <c r="C40" s="136" t="s">
        <v>278</v>
      </c>
      <c r="D40" s="139"/>
      <c r="E40" s="114" t="s">
        <v>308</v>
      </c>
      <c r="F40" s="115">
        <v>1</v>
      </c>
      <c r="G40" s="122"/>
      <c r="H40" s="117"/>
    </row>
    <row r="41" spans="2:8" x14ac:dyDescent="0.3">
      <c r="B41" s="132"/>
      <c r="C41" s="255"/>
      <c r="D41" s="256"/>
      <c r="E41" s="139"/>
      <c r="F41" s="148"/>
      <c r="G41" s="121"/>
      <c r="H41" s="140"/>
    </row>
    <row r="42" spans="2:8" x14ac:dyDescent="0.3">
      <c r="B42" s="132"/>
      <c r="C42" s="255"/>
      <c r="D42" s="256"/>
      <c r="E42" s="139"/>
      <c r="F42" s="148"/>
      <c r="G42" s="121"/>
      <c r="H42" s="140"/>
    </row>
    <row r="43" spans="2:8" x14ac:dyDescent="0.3">
      <c r="B43" s="141" t="s">
        <v>279</v>
      </c>
      <c r="C43" s="142"/>
      <c r="D43" s="143"/>
      <c r="E43" s="143"/>
      <c r="F43" s="143"/>
      <c r="G43" s="143"/>
      <c r="H43" s="144"/>
    </row>
    <row r="44" spans="2:8" x14ac:dyDescent="0.3">
      <c r="B44" s="132"/>
      <c r="C44" s="149" t="s">
        <v>309</v>
      </c>
      <c r="D44" s="150"/>
      <c r="E44" s="151"/>
      <c r="F44" s="152"/>
      <c r="G44" s="153"/>
      <c r="H44" s="138"/>
    </row>
    <row r="45" spans="2:8" x14ac:dyDescent="0.3">
      <c r="B45" s="132"/>
      <c r="C45" s="149" t="s">
        <v>281</v>
      </c>
      <c r="D45" s="150"/>
      <c r="E45" s="151"/>
      <c r="F45" s="152"/>
      <c r="G45" s="153"/>
      <c r="H45" s="138"/>
    </row>
    <row r="46" spans="2:8" x14ac:dyDescent="0.3">
      <c r="B46" s="132"/>
      <c r="C46" s="161"/>
      <c r="D46" s="162"/>
      <c r="E46" s="114"/>
      <c r="F46" s="115"/>
      <c r="G46" s="122"/>
      <c r="H46" s="117"/>
    </row>
    <row r="47" spans="2:8" x14ac:dyDescent="0.3">
      <c r="B47" s="141" t="s">
        <v>282</v>
      </c>
      <c r="C47" s="142"/>
      <c r="D47" s="143"/>
      <c r="E47" s="143"/>
      <c r="F47" s="143"/>
      <c r="G47" s="143"/>
      <c r="H47" s="144"/>
    </row>
    <row r="48" spans="2:8" x14ac:dyDescent="0.3">
      <c r="B48" s="132"/>
      <c r="C48" s="158" t="s">
        <v>283</v>
      </c>
      <c r="D48" s="134"/>
      <c r="E48" s="114"/>
      <c r="F48" s="146"/>
      <c r="G48" s="159"/>
      <c r="H48" s="117"/>
    </row>
    <row r="49" spans="2:8" x14ac:dyDescent="0.3">
      <c r="B49" s="132"/>
      <c r="C49" s="133" t="s">
        <v>284</v>
      </c>
      <c r="D49" s="134"/>
      <c r="E49" s="114"/>
      <c r="F49" s="160"/>
      <c r="G49" s="122"/>
      <c r="H49" s="117"/>
    </row>
    <row r="50" spans="2:8" x14ac:dyDescent="0.3">
      <c r="B50" s="132"/>
      <c r="C50" s="161" t="s">
        <v>285</v>
      </c>
      <c r="D50" s="162"/>
      <c r="E50" s="114"/>
      <c r="F50" s="160"/>
      <c r="G50" s="122"/>
      <c r="H50" s="117"/>
    </row>
    <row r="51" spans="2:8" x14ac:dyDescent="0.3">
      <c r="B51" s="132"/>
      <c r="C51" s="161" t="s">
        <v>286</v>
      </c>
      <c r="D51" s="162"/>
      <c r="E51" s="114"/>
      <c r="F51" s="160"/>
      <c r="G51" s="122"/>
      <c r="H51" s="138"/>
    </row>
    <row r="52" spans="2:8" x14ac:dyDescent="0.3">
      <c r="B52" s="132"/>
      <c r="C52" s="161"/>
      <c r="D52" s="162"/>
      <c r="E52" s="114"/>
      <c r="F52" s="146"/>
      <c r="G52" s="159"/>
      <c r="H52" s="117"/>
    </row>
    <row r="53" spans="2:8" ht="26.25" customHeight="1" x14ac:dyDescent="0.3">
      <c r="B53" s="269" t="s">
        <v>287</v>
      </c>
      <c r="C53" s="270"/>
      <c r="D53" s="270"/>
      <c r="E53" s="270"/>
      <c r="F53" s="163"/>
      <c r="G53" s="164"/>
      <c r="H53" s="112"/>
    </row>
    <row r="54" spans="2:8" ht="17.399999999999999" x14ac:dyDescent="0.3">
      <c r="B54" s="271" t="s">
        <v>288</v>
      </c>
      <c r="C54" s="272"/>
      <c r="D54" s="272"/>
      <c r="E54" s="111"/>
      <c r="F54" s="163"/>
      <c r="G54" s="165"/>
      <c r="H54" s="112"/>
    </row>
    <row r="55" spans="2:8" ht="16.2" thickBot="1" x14ac:dyDescent="0.35">
      <c r="B55" s="273" t="s">
        <v>289</v>
      </c>
      <c r="C55" s="274"/>
      <c r="D55" s="274"/>
      <c r="E55" s="274"/>
      <c r="F55" s="274"/>
      <c r="G55" s="274"/>
      <c r="H55" s="167"/>
    </row>
    <row r="56" spans="2:8" ht="15" thickBot="1" x14ac:dyDescent="0.35">
      <c r="B56" s="168"/>
      <c r="C56" s="169"/>
      <c r="D56" s="170"/>
      <c r="E56" s="170"/>
      <c r="F56" s="171"/>
      <c r="G56" s="170"/>
      <c r="H56" s="172"/>
    </row>
    <row r="57" spans="2:8" ht="17.399999999999999" x14ac:dyDescent="0.3">
      <c r="B57" s="266" t="s">
        <v>290</v>
      </c>
      <c r="C57" s="267"/>
      <c r="D57" s="267"/>
      <c r="E57" s="267"/>
      <c r="F57" s="267"/>
      <c r="G57" s="267"/>
      <c r="H57" s="268"/>
    </row>
    <row r="61" spans="2:8" x14ac:dyDescent="0.3">
      <c r="H61" s="173"/>
    </row>
  </sheetData>
  <mergeCells count="12">
    <mergeCell ref="B57:H57"/>
    <mergeCell ref="C3:H3"/>
    <mergeCell ref="B4:H4"/>
    <mergeCell ref="C5:D5"/>
    <mergeCell ref="C7:D7"/>
    <mergeCell ref="C35:D35"/>
    <mergeCell ref="C36:D36"/>
    <mergeCell ref="C41:D41"/>
    <mergeCell ref="C42:D42"/>
    <mergeCell ref="B53:E53"/>
    <mergeCell ref="B54:D54"/>
    <mergeCell ref="B55:G5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F343A-51C1-4DFA-BDAC-604A28E7947B}">
  <dimension ref="B1:H50"/>
  <sheetViews>
    <sheetView zoomScale="90" zoomScaleNormal="90" workbookViewId="0">
      <selection activeCell="M24" sqref="M24"/>
    </sheetView>
  </sheetViews>
  <sheetFormatPr defaultColWidth="8.88671875" defaultRowHeight="14.4" x14ac:dyDescent="0.3"/>
  <cols>
    <col min="2" max="2" width="7.6640625" customWidth="1"/>
    <col min="3" max="3" width="38.109375" style="1" customWidth="1"/>
    <col min="7" max="8" width="18.44140625" customWidth="1"/>
  </cols>
  <sheetData>
    <row r="1" spans="2:8" x14ac:dyDescent="0.3">
      <c r="B1" s="96" t="s">
        <v>254</v>
      </c>
      <c r="C1" s="97"/>
      <c r="D1" s="98"/>
      <c r="E1" s="98"/>
      <c r="F1" s="98"/>
      <c r="G1" s="98" t="s">
        <v>255</v>
      </c>
      <c r="H1" s="99">
        <v>2024</v>
      </c>
    </row>
    <row r="2" spans="2:8" x14ac:dyDescent="0.3">
      <c r="B2" s="100" t="s">
        <v>0</v>
      </c>
      <c r="C2" s="101"/>
      <c r="D2" s="102"/>
      <c r="E2" s="102"/>
      <c r="F2" s="102"/>
      <c r="G2" s="102" t="s">
        <v>256</v>
      </c>
      <c r="H2" s="103" t="s">
        <v>4</v>
      </c>
    </row>
    <row r="3" spans="2:8" ht="51.75" customHeight="1" x14ac:dyDescent="0.3">
      <c r="B3" s="104" t="s">
        <v>258</v>
      </c>
      <c r="C3" s="275" t="str">
        <f>'İNŞAAT İŞLERİ CETVELİ'!B14</f>
        <v xml:space="preserve">T 15 KARE PETEK TAVAN YAPILMASI (SİYAH)   </v>
      </c>
      <c r="D3" s="276"/>
      <c r="E3" s="276"/>
      <c r="F3" s="276"/>
      <c r="G3" s="276"/>
      <c r="H3" s="277"/>
    </row>
    <row r="4" spans="2:8" ht="17.399999999999999" x14ac:dyDescent="0.3">
      <c r="B4" s="260" t="s">
        <v>260</v>
      </c>
      <c r="C4" s="261"/>
      <c r="D4" s="261"/>
      <c r="E4" s="261"/>
      <c r="F4" s="261"/>
      <c r="G4" s="261"/>
      <c r="H4" s="262"/>
    </row>
    <row r="5" spans="2:8" ht="22.8" x14ac:dyDescent="0.3">
      <c r="B5" s="105" t="s">
        <v>261</v>
      </c>
      <c r="C5" s="263" t="s">
        <v>262</v>
      </c>
      <c r="D5" s="263"/>
      <c r="E5" s="106" t="s">
        <v>1</v>
      </c>
      <c r="F5" s="107" t="s">
        <v>2</v>
      </c>
      <c r="G5" s="106" t="s">
        <v>1</v>
      </c>
      <c r="H5" s="108" t="s">
        <v>263</v>
      </c>
    </row>
    <row r="6" spans="2:8" ht="17.399999999999999" x14ac:dyDescent="0.3">
      <c r="B6" s="109" t="s">
        <v>264</v>
      </c>
      <c r="C6" s="110"/>
      <c r="D6" s="111"/>
      <c r="E6" s="111"/>
      <c r="F6" s="111"/>
      <c r="G6" s="111"/>
      <c r="H6" s="112"/>
    </row>
    <row r="7" spans="2:8" ht="32.25" customHeight="1" x14ac:dyDescent="0.3">
      <c r="B7" s="113"/>
      <c r="C7" s="264" t="s">
        <v>341</v>
      </c>
      <c r="D7" s="265"/>
      <c r="E7" s="114" t="s">
        <v>265</v>
      </c>
      <c r="F7" s="115">
        <v>1</v>
      </c>
      <c r="G7" s="116"/>
      <c r="H7" s="117"/>
    </row>
    <row r="8" spans="2:8" x14ac:dyDescent="0.3">
      <c r="B8" s="175"/>
      <c r="C8" s="119"/>
      <c r="D8" s="120"/>
      <c r="E8" s="114"/>
      <c r="F8" s="176"/>
      <c r="G8" s="122"/>
      <c r="H8" s="117"/>
    </row>
    <row r="9" spans="2:8" x14ac:dyDescent="0.3">
      <c r="B9" s="175"/>
      <c r="C9" s="119"/>
      <c r="D9" s="120"/>
      <c r="E9" s="114"/>
      <c r="F9" s="115"/>
      <c r="G9" s="122"/>
      <c r="H9" s="117"/>
    </row>
    <row r="10" spans="2:8" x14ac:dyDescent="0.3">
      <c r="B10" s="118"/>
      <c r="C10" s="119"/>
      <c r="D10" s="120"/>
      <c r="E10" s="114"/>
      <c r="F10" s="115"/>
      <c r="G10" s="122"/>
      <c r="H10" s="117"/>
    </row>
    <row r="11" spans="2:8" x14ac:dyDescent="0.3">
      <c r="B11" s="118"/>
      <c r="C11" s="119"/>
      <c r="D11" s="120"/>
      <c r="E11" s="114"/>
      <c r="F11" s="115"/>
      <c r="G11" s="122"/>
      <c r="H11" s="117"/>
    </row>
    <row r="12" spans="2:8" x14ac:dyDescent="0.3">
      <c r="B12" s="118"/>
      <c r="C12" s="123"/>
      <c r="D12" s="124"/>
      <c r="E12" s="122"/>
      <c r="F12" s="115"/>
      <c r="G12" s="122"/>
      <c r="H12" s="125"/>
    </row>
    <row r="13" spans="2:8" x14ac:dyDescent="0.3">
      <c r="B13" s="118"/>
      <c r="C13" s="119"/>
      <c r="D13" s="120"/>
      <c r="E13" s="114"/>
      <c r="F13" s="115"/>
      <c r="G13" s="122"/>
      <c r="H13" s="117"/>
    </row>
    <row r="14" spans="2:8" x14ac:dyDescent="0.3">
      <c r="B14" s="118"/>
      <c r="C14" s="119"/>
      <c r="D14" s="120"/>
      <c r="E14" s="114"/>
      <c r="F14" s="115"/>
      <c r="G14" s="122"/>
      <c r="H14" s="117"/>
    </row>
    <row r="15" spans="2:8" x14ac:dyDescent="0.3">
      <c r="B15" s="118"/>
      <c r="C15" s="119"/>
      <c r="D15" s="120"/>
      <c r="E15" s="114"/>
      <c r="F15" s="115"/>
      <c r="G15" s="122"/>
      <c r="H15" s="117"/>
    </row>
    <row r="16" spans="2:8" x14ac:dyDescent="0.3">
      <c r="B16" s="118"/>
      <c r="C16" s="119"/>
      <c r="D16" s="120"/>
      <c r="E16" s="114"/>
      <c r="F16" s="115"/>
      <c r="G16" s="122"/>
      <c r="H16" s="117"/>
    </row>
    <row r="17" spans="2:8" x14ac:dyDescent="0.3">
      <c r="B17" s="118"/>
      <c r="C17" s="123"/>
      <c r="D17" s="124"/>
      <c r="E17" s="122"/>
      <c r="F17" s="115"/>
      <c r="G17" s="122"/>
      <c r="H17" s="125"/>
    </row>
    <row r="18" spans="2:8" x14ac:dyDescent="0.3">
      <c r="B18" s="118"/>
      <c r="C18" s="123" t="s">
        <v>271</v>
      </c>
      <c r="D18" s="124"/>
      <c r="E18" s="122"/>
      <c r="F18" s="115"/>
      <c r="G18" s="122"/>
      <c r="H18" s="125"/>
    </row>
    <row r="19" spans="2:8" x14ac:dyDescent="0.3">
      <c r="B19" s="126"/>
      <c r="C19" s="127"/>
      <c r="D19" s="128"/>
      <c r="E19" s="129"/>
      <c r="F19" s="130"/>
      <c r="G19" s="129"/>
      <c r="H19" s="131"/>
    </row>
    <row r="20" spans="2:8" ht="17.399999999999999" x14ac:dyDescent="0.3">
      <c r="B20" s="109" t="s">
        <v>272</v>
      </c>
      <c r="C20" s="110"/>
      <c r="D20" s="111"/>
      <c r="E20" s="111"/>
      <c r="F20" s="111"/>
      <c r="G20" s="111"/>
      <c r="H20" s="112"/>
    </row>
    <row r="21" spans="2:8" x14ac:dyDescent="0.3">
      <c r="B21" s="132"/>
      <c r="C21" s="133"/>
      <c r="D21" s="134"/>
      <c r="E21" s="135"/>
      <c r="F21" s="115"/>
      <c r="G21" s="122"/>
      <c r="H21" s="117"/>
    </row>
    <row r="22" spans="2:8" x14ac:dyDescent="0.3">
      <c r="B22" s="132"/>
      <c r="C22" s="136" t="s">
        <v>307</v>
      </c>
      <c r="D22" s="114"/>
      <c r="E22" s="114" t="s">
        <v>4</v>
      </c>
      <c r="F22" s="115">
        <v>1</v>
      </c>
      <c r="G22" s="137"/>
      <c r="H22" s="138"/>
    </row>
    <row r="23" spans="2:8" x14ac:dyDescent="0.3">
      <c r="B23" s="132"/>
      <c r="C23" s="136"/>
      <c r="D23" s="114"/>
      <c r="E23" s="114"/>
      <c r="F23" s="115"/>
      <c r="G23" s="137"/>
      <c r="H23" s="138"/>
    </row>
    <row r="24" spans="2:8" x14ac:dyDescent="0.3">
      <c r="B24" s="132"/>
      <c r="C24" s="255"/>
      <c r="D24" s="256"/>
      <c r="E24" s="139"/>
      <c r="F24" s="115"/>
      <c r="G24" s="137"/>
      <c r="H24" s="138"/>
    </row>
    <row r="25" spans="2:8" x14ac:dyDescent="0.3">
      <c r="B25" s="132"/>
      <c r="C25" s="255"/>
      <c r="D25" s="256"/>
      <c r="E25" s="139"/>
      <c r="F25" s="115"/>
      <c r="G25" s="137"/>
      <c r="H25" s="138"/>
    </row>
    <row r="26" spans="2:8" x14ac:dyDescent="0.3">
      <c r="B26" s="132"/>
      <c r="C26" s="177"/>
      <c r="D26" s="150"/>
      <c r="E26" s="151"/>
      <c r="F26" s="156"/>
      <c r="G26" s="157"/>
      <c r="H26" s="138"/>
    </row>
    <row r="27" spans="2:8" x14ac:dyDescent="0.3">
      <c r="B27" s="132"/>
      <c r="C27" s="255"/>
      <c r="D27" s="256"/>
      <c r="E27" s="139"/>
      <c r="F27" s="115"/>
      <c r="G27" s="122"/>
      <c r="H27" s="140"/>
    </row>
    <row r="28" spans="2:8" ht="17.399999999999999" x14ac:dyDescent="0.3">
      <c r="B28" s="109" t="s">
        <v>276</v>
      </c>
      <c r="C28" s="110"/>
      <c r="D28" s="111"/>
      <c r="E28" s="111"/>
      <c r="F28" s="111"/>
      <c r="G28" s="111"/>
      <c r="H28" s="112"/>
    </row>
    <row r="29" spans="2:8" x14ac:dyDescent="0.3">
      <c r="B29" s="141" t="s">
        <v>277</v>
      </c>
      <c r="C29" s="142"/>
      <c r="D29" s="143"/>
      <c r="E29" s="143"/>
      <c r="F29" s="143"/>
      <c r="G29" s="143"/>
      <c r="H29" s="144"/>
    </row>
    <row r="30" spans="2:8" x14ac:dyDescent="0.3">
      <c r="B30" s="145"/>
      <c r="C30" s="136"/>
      <c r="D30" s="139"/>
      <c r="E30" s="114"/>
      <c r="F30" s="146"/>
      <c r="G30" s="147"/>
      <c r="H30" s="117"/>
    </row>
    <row r="31" spans="2:8" x14ac:dyDescent="0.3">
      <c r="B31" s="132"/>
      <c r="C31" s="136" t="s">
        <v>278</v>
      </c>
      <c r="D31" s="139"/>
      <c r="E31" s="114" t="s">
        <v>265</v>
      </c>
      <c r="F31" s="115">
        <v>1</v>
      </c>
      <c r="G31" s="122"/>
      <c r="H31" s="117"/>
    </row>
    <row r="32" spans="2:8" x14ac:dyDescent="0.3">
      <c r="B32" s="132"/>
      <c r="C32" s="255"/>
      <c r="D32" s="256"/>
      <c r="E32" s="139"/>
      <c r="F32" s="148"/>
      <c r="G32" s="121"/>
      <c r="H32" s="140"/>
    </row>
    <row r="33" spans="2:8" x14ac:dyDescent="0.3">
      <c r="B33" s="132"/>
      <c r="C33" s="255"/>
      <c r="D33" s="256"/>
      <c r="E33" s="139"/>
      <c r="F33" s="148"/>
      <c r="G33" s="121"/>
      <c r="H33" s="140"/>
    </row>
    <row r="34" spans="2:8" x14ac:dyDescent="0.3">
      <c r="B34" s="141" t="s">
        <v>279</v>
      </c>
      <c r="C34" s="142"/>
      <c r="D34" s="143"/>
      <c r="E34" s="143"/>
      <c r="F34" s="143"/>
      <c r="G34" s="143"/>
      <c r="H34" s="144"/>
    </row>
    <row r="35" spans="2:8" x14ac:dyDescent="0.3">
      <c r="B35" s="132"/>
      <c r="C35" s="149" t="s">
        <v>280</v>
      </c>
      <c r="D35" s="150"/>
      <c r="E35" s="151"/>
      <c r="F35" s="152"/>
      <c r="G35" s="153"/>
      <c r="H35" s="138"/>
    </row>
    <row r="36" spans="2:8" x14ac:dyDescent="0.3">
      <c r="B36" s="132"/>
      <c r="C36" s="149" t="s">
        <v>281</v>
      </c>
      <c r="D36" s="150"/>
      <c r="E36" s="151"/>
      <c r="F36" s="152"/>
      <c r="G36" s="153"/>
      <c r="H36" s="138"/>
    </row>
    <row r="37" spans="2:8" x14ac:dyDescent="0.3">
      <c r="B37" s="132"/>
      <c r="C37" s="149"/>
      <c r="D37" s="150"/>
      <c r="E37" s="151"/>
      <c r="F37" s="152"/>
      <c r="G37" s="153"/>
      <c r="H37" s="138"/>
    </row>
    <row r="38" spans="2:8" x14ac:dyDescent="0.3">
      <c r="B38" s="132"/>
      <c r="C38" s="154"/>
      <c r="D38" s="155"/>
      <c r="E38" s="151"/>
      <c r="F38" s="156"/>
      <c r="G38" s="157"/>
      <c r="H38" s="138"/>
    </row>
    <row r="39" spans="2:8" x14ac:dyDescent="0.3">
      <c r="B39" s="141" t="s">
        <v>282</v>
      </c>
      <c r="C39" s="142"/>
      <c r="D39" s="143"/>
      <c r="E39" s="143"/>
      <c r="F39" s="143"/>
      <c r="G39" s="143"/>
      <c r="H39" s="144"/>
    </row>
    <row r="40" spans="2:8" x14ac:dyDescent="0.3">
      <c r="B40" s="132"/>
      <c r="C40" s="158" t="s">
        <v>283</v>
      </c>
      <c r="D40" s="134"/>
      <c r="E40" s="114"/>
      <c r="F40" s="146"/>
      <c r="G40" s="159"/>
      <c r="H40" s="117"/>
    </row>
    <row r="41" spans="2:8" x14ac:dyDescent="0.3">
      <c r="B41" s="132"/>
      <c r="C41" s="133" t="s">
        <v>284</v>
      </c>
      <c r="D41" s="134"/>
      <c r="E41" s="114"/>
      <c r="F41" s="160"/>
      <c r="G41" s="122"/>
      <c r="H41" s="117"/>
    </row>
    <row r="42" spans="2:8" x14ac:dyDescent="0.3">
      <c r="B42" s="132"/>
      <c r="C42" s="161" t="s">
        <v>285</v>
      </c>
      <c r="D42" s="162"/>
      <c r="E42" s="114"/>
      <c r="F42" s="160"/>
      <c r="G42" s="122"/>
      <c r="H42" s="117"/>
    </row>
    <row r="43" spans="2:8" x14ac:dyDescent="0.3">
      <c r="B43" s="132"/>
      <c r="C43" s="161" t="s">
        <v>286</v>
      </c>
      <c r="D43" s="162"/>
      <c r="E43" s="114"/>
      <c r="F43" s="160"/>
      <c r="G43" s="122"/>
      <c r="H43" s="117"/>
    </row>
    <row r="44" spans="2:8" x14ac:dyDescent="0.3">
      <c r="B44" s="132"/>
      <c r="C44" s="161"/>
      <c r="D44" s="162"/>
      <c r="E44" s="114"/>
      <c r="F44" s="146"/>
      <c r="G44" s="159"/>
      <c r="H44" s="117"/>
    </row>
    <row r="45" spans="2:8" ht="26.25" customHeight="1" x14ac:dyDescent="0.3">
      <c r="B45" s="269" t="s">
        <v>287</v>
      </c>
      <c r="C45" s="270"/>
      <c r="D45" s="270"/>
      <c r="E45" s="270"/>
      <c r="F45" s="163"/>
      <c r="G45" s="164"/>
      <c r="H45" s="112"/>
    </row>
    <row r="46" spans="2:8" ht="17.399999999999999" x14ac:dyDescent="0.3">
      <c r="B46" s="271" t="s">
        <v>288</v>
      </c>
      <c r="C46" s="272"/>
      <c r="D46" s="272"/>
      <c r="E46" s="111"/>
      <c r="F46" s="163"/>
      <c r="G46" s="165"/>
      <c r="H46" s="112"/>
    </row>
    <row r="47" spans="2:8" ht="16.2" thickBot="1" x14ac:dyDescent="0.35">
      <c r="B47" s="273" t="s">
        <v>289</v>
      </c>
      <c r="C47" s="274"/>
      <c r="D47" s="274"/>
      <c r="E47" s="274"/>
      <c r="F47" s="274"/>
      <c r="G47" s="274"/>
      <c r="H47" s="167"/>
    </row>
    <row r="48" spans="2:8" ht="15" thickBot="1" x14ac:dyDescent="0.35">
      <c r="B48" s="168"/>
      <c r="C48" s="169"/>
      <c r="D48" s="170"/>
      <c r="E48" s="170"/>
      <c r="F48" s="171"/>
      <c r="G48" s="170"/>
      <c r="H48" s="172"/>
    </row>
    <row r="49" spans="2:8" ht="17.399999999999999" x14ac:dyDescent="0.3">
      <c r="B49" s="266" t="s">
        <v>290</v>
      </c>
      <c r="C49" s="267"/>
      <c r="D49" s="267"/>
      <c r="E49" s="267"/>
      <c r="F49" s="267"/>
      <c r="G49" s="267"/>
      <c r="H49" s="268"/>
    </row>
    <row r="50" spans="2:8" x14ac:dyDescent="0.3">
      <c r="H50" s="173"/>
    </row>
  </sheetData>
  <mergeCells count="13">
    <mergeCell ref="B49:H49"/>
    <mergeCell ref="C27:D27"/>
    <mergeCell ref="C32:D32"/>
    <mergeCell ref="C33:D33"/>
    <mergeCell ref="B45:E45"/>
    <mergeCell ref="B46:D46"/>
    <mergeCell ref="B47:G47"/>
    <mergeCell ref="C25:D25"/>
    <mergeCell ref="C3:H3"/>
    <mergeCell ref="B4:H4"/>
    <mergeCell ref="C5:D5"/>
    <mergeCell ref="C7:D7"/>
    <mergeCell ref="C24:D2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6815B-B9D4-44DD-9ACD-E8CED59401C8}">
  <dimension ref="B1:H50"/>
  <sheetViews>
    <sheetView zoomScale="115" zoomScaleNormal="115" workbookViewId="0">
      <selection activeCell="C9" sqref="C9"/>
    </sheetView>
  </sheetViews>
  <sheetFormatPr defaultColWidth="8.88671875" defaultRowHeight="14.4" x14ac:dyDescent="0.3"/>
  <cols>
    <col min="2" max="2" width="7.6640625" customWidth="1"/>
    <col min="3" max="3" width="38.109375" style="1" customWidth="1"/>
    <col min="7" max="8" width="18.44140625" customWidth="1"/>
  </cols>
  <sheetData>
    <row r="1" spans="2:8" x14ac:dyDescent="0.3">
      <c r="B1" s="96" t="s">
        <v>254</v>
      </c>
      <c r="C1" s="97"/>
      <c r="D1" s="98"/>
      <c r="E1" s="98"/>
      <c r="F1" s="98"/>
      <c r="G1" s="98" t="s">
        <v>255</v>
      </c>
      <c r="H1" s="99">
        <v>2024</v>
      </c>
    </row>
    <row r="2" spans="2:8" x14ac:dyDescent="0.3">
      <c r="B2" s="100" t="s">
        <v>0</v>
      </c>
      <c r="C2" s="101"/>
      <c r="D2" s="102"/>
      <c r="E2" s="102"/>
      <c r="F2" s="102"/>
      <c r="G2" s="102" t="s">
        <v>256</v>
      </c>
      <c r="H2" s="103" t="s">
        <v>4</v>
      </c>
    </row>
    <row r="3" spans="2:8" ht="51.75" customHeight="1" x14ac:dyDescent="0.3">
      <c r="B3" s="104" t="s">
        <v>258</v>
      </c>
      <c r="C3" s="275" t="str">
        <f>'İNŞAAT İŞLERİ CETVELİ'!B15</f>
        <v xml:space="preserve">45 mm'LİK ALDOKS PROFİL  VE 5+5 LAMİNE CAM BÖLME DUVAR YAPILMASI  </v>
      </c>
      <c r="D3" s="276"/>
      <c r="E3" s="276"/>
      <c r="F3" s="276"/>
      <c r="G3" s="276"/>
      <c r="H3" s="277"/>
    </row>
    <row r="4" spans="2:8" ht="17.399999999999999" x14ac:dyDescent="0.3">
      <c r="B4" s="260" t="s">
        <v>260</v>
      </c>
      <c r="C4" s="261"/>
      <c r="D4" s="261"/>
      <c r="E4" s="261"/>
      <c r="F4" s="261"/>
      <c r="G4" s="261"/>
      <c r="H4" s="262"/>
    </row>
    <row r="5" spans="2:8" ht="22.8" x14ac:dyDescent="0.3">
      <c r="B5" s="105" t="s">
        <v>261</v>
      </c>
      <c r="C5" s="263" t="s">
        <v>262</v>
      </c>
      <c r="D5" s="263"/>
      <c r="E5" s="106" t="s">
        <v>1</v>
      </c>
      <c r="F5" s="107" t="s">
        <v>2</v>
      </c>
      <c r="G5" s="106" t="s">
        <v>1</v>
      </c>
      <c r="H5" s="108" t="s">
        <v>263</v>
      </c>
    </row>
    <row r="6" spans="2:8" ht="17.399999999999999" x14ac:dyDescent="0.3">
      <c r="B6" s="109" t="s">
        <v>264</v>
      </c>
      <c r="C6" s="110"/>
      <c r="D6" s="111"/>
      <c r="E6" s="111"/>
      <c r="F6" s="111"/>
      <c r="G6" s="111"/>
      <c r="H6" s="112"/>
    </row>
    <row r="7" spans="2:8" ht="32.25" customHeight="1" x14ac:dyDescent="0.3">
      <c r="B7" s="113"/>
      <c r="C7" s="264" t="s">
        <v>342</v>
      </c>
      <c r="D7" s="265"/>
      <c r="E7" s="114" t="s">
        <v>265</v>
      </c>
      <c r="F7" s="115">
        <v>1</v>
      </c>
      <c r="G7" s="116"/>
      <c r="H7" s="117"/>
    </row>
    <row r="8" spans="2:8" x14ac:dyDescent="0.3">
      <c r="B8" s="175"/>
      <c r="C8" s="119" t="s">
        <v>343</v>
      </c>
      <c r="D8" s="120"/>
      <c r="E8" s="114"/>
      <c r="F8" s="176"/>
      <c r="G8" s="122"/>
      <c r="H8" s="117"/>
    </row>
    <row r="9" spans="2:8" x14ac:dyDescent="0.3">
      <c r="B9" s="175"/>
      <c r="C9" s="119" t="s">
        <v>344</v>
      </c>
      <c r="D9" s="120"/>
      <c r="E9" s="114"/>
      <c r="F9" s="115"/>
      <c r="G9" s="122"/>
      <c r="H9" s="117"/>
    </row>
    <row r="10" spans="2:8" x14ac:dyDescent="0.3">
      <c r="B10" s="118"/>
      <c r="C10" s="119"/>
      <c r="D10" s="120"/>
      <c r="E10" s="114"/>
      <c r="F10" s="115"/>
      <c r="G10" s="122"/>
      <c r="H10" s="117"/>
    </row>
    <row r="11" spans="2:8" x14ac:dyDescent="0.3">
      <c r="B11" s="118"/>
      <c r="C11" s="119"/>
      <c r="D11" s="120"/>
      <c r="E11" s="114"/>
      <c r="F11" s="115"/>
      <c r="G11" s="122"/>
      <c r="H11" s="117"/>
    </row>
    <row r="12" spans="2:8" x14ac:dyDescent="0.3">
      <c r="B12" s="118"/>
      <c r="C12" s="123"/>
      <c r="D12" s="124"/>
      <c r="E12" s="122"/>
      <c r="F12" s="115"/>
      <c r="G12" s="122"/>
      <c r="H12" s="125"/>
    </row>
    <row r="13" spans="2:8" x14ac:dyDescent="0.3">
      <c r="B13" s="118"/>
      <c r="C13" s="119"/>
      <c r="D13" s="120"/>
      <c r="E13" s="114"/>
      <c r="F13" s="115"/>
      <c r="G13" s="122"/>
      <c r="H13" s="117"/>
    </row>
    <row r="14" spans="2:8" x14ac:dyDescent="0.3">
      <c r="B14" s="118"/>
      <c r="C14" s="119"/>
      <c r="D14" s="120"/>
      <c r="E14" s="114"/>
      <c r="F14" s="115"/>
      <c r="G14" s="122"/>
      <c r="H14" s="117"/>
    </row>
    <row r="15" spans="2:8" x14ac:dyDescent="0.3">
      <c r="B15" s="118"/>
      <c r="C15" s="119"/>
      <c r="D15" s="120"/>
      <c r="E15" s="114"/>
      <c r="F15" s="115"/>
      <c r="G15" s="122"/>
      <c r="H15" s="117"/>
    </row>
    <row r="16" spans="2:8" x14ac:dyDescent="0.3">
      <c r="B16" s="118"/>
      <c r="C16" s="119"/>
      <c r="D16" s="120"/>
      <c r="E16" s="114"/>
      <c r="F16" s="115"/>
      <c r="G16" s="122"/>
      <c r="H16" s="117"/>
    </row>
    <row r="17" spans="2:8" x14ac:dyDescent="0.3">
      <c r="B17" s="118"/>
      <c r="C17" s="123"/>
      <c r="D17" s="124"/>
      <c r="E17" s="122"/>
      <c r="F17" s="115"/>
      <c r="G17" s="122"/>
      <c r="H17" s="125"/>
    </row>
    <row r="18" spans="2:8" x14ac:dyDescent="0.3">
      <c r="B18" s="118"/>
      <c r="C18" s="123" t="s">
        <v>271</v>
      </c>
      <c r="D18" s="124"/>
      <c r="E18" s="122"/>
      <c r="F18" s="115"/>
      <c r="G18" s="122"/>
      <c r="H18" s="125"/>
    </row>
    <row r="19" spans="2:8" x14ac:dyDescent="0.3">
      <c r="B19" s="126"/>
      <c r="C19" s="127"/>
      <c r="D19" s="128"/>
      <c r="E19" s="129"/>
      <c r="F19" s="130"/>
      <c r="G19" s="129"/>
      <c r="H19" s="131"/>
    </row>
    <row r="20" spans="2:8" ht="17.399999999999999" x14ac:dyDescent="0.3">
      <c r="B20" s="109" t="s">
        <v>272</v>
      </c>
      <c r="C20" s="110"/>
      <c r="D20" s="111"/>
      <c r="E20" s="111"/>
      <c r="F20" s="111"/>
      <c r="G20" s="111"/>
      <c r="H20" s="112"/>
    </row>
    <row r="21" spans="2:8" x14ac:dyDescent="0.3">
      <c r="B21" s="132"/>
      <c r="C21" s="133"/>
      <c r="D21" s="134"/>
      <c r="E21" s="135"/>
      <c r="F21" s="115"/>
      <c r="G21" s="122"/>
      <c r="H21" s="117"/>
    </row>
    <row r="22" spans="2:8" x14ac:dyDescent="0.3">
      <c r="B22" s="132"/>
      <c r="C22" s="136" t="s">
        <v>307</v>
      </c>
      <c r="D22" s="114"/>
      <c r="E22" s="114" t="s">
        <v>4</v>
      </c>
      <c r="F22" s="115">
        <v>1</v>
      </c>
      <c r="G22" s="137"/>
      <c r="H22" s="138"/>
    </row>
    <row r="23" spans="2:8" x14ac:dyDescent="0.3">
      <c r="B23" s="132"/>
      <c r="C23" s="136"/>
      <c r="D23" s="114"/>
      <c r="E23" s="114"/>
      <c r="F23" s="115"/>
      <c r="G23" s="137"/>
      <c r="H23" s="138"/>
    </row>
    <row r="24" spans="2:8" x14ac:dyDescent="0.3">
      <c r="B24" s="132"/>
      <c r="C24" s="255"/>
      <c r="D24" s="256"/>
      <c r="E24" s="139"/>
      <c r="F24" s="115"/>
      <c r="G24" s="137"/>
      <c r="H24" s="138"/>
    </row>
    <row r="25" spans="2:8" x14ac:dyDescent="0.3">
      <c r="B25" s="132"/>
      <c r="C25" s="255"/>
      <c r="D25" s="256"/>
      <c r="E25" s="139"/>
      <c r="F25" s="115"/>
      <c r="G25" s="137"/>
      <c r="H25" s="138"/>
    </row>
    <row r="26" spans="2:8" x14ac:dyDescent="0.3">
      <c r="B26" s="132"/>
      <c r="C26" s="177"/>
      <c r="D26" s="150"/>
      <c r="E26" s="151"/>
      <c r="F26" s="156"/>
      <c r="G26" s="157"/>
      <c r="H26" s="138"/>
    </row>
    <row r="27" spans="2:8" x14ac:dyDescent="0.3">
      <c r="B27" s="132"/>
      <c r="C27" s="255"/>
      <c r="D27" s="256"/>
      <c r="E27" s="139"/>
      <c r="F27" s="115"/>
      <c r="G27" s="122"/>
      <c r="H27" s="140"/>
    </row>
    <row r="28" spans="2:8" ht="17.399999999999999" x14ac:dyDescent="0.3">
      <c r="B28" s="109" t="s">
        <v>276</v>
      </c>
      <c r="C28" s="110"/>
      <c r="D28" s="111"/>
      <c r="E28" s="111"/>
      <c r="F28" s="111"/>
      <c r="G28" s="111"/>
      <c r="H28" s="112"/>
    </row>
    <row r="29" spans="2:8" x14ac:dyDescent="0.3">
      <c r="B29" s="141" t="s">
        <v>277</v>
      </c>
      <c r="C29" s="142"/>
      <c r="D29" s="143"/>
      <c r="E29" s="143"/>
      <c r="F29" s="143"/>
      <c r="G29" s="143"/>
      <c r="H29" s="144"/>
    </row>
    <row r="30" spans="2:8" x14ac:dyDescent="0.3">
      <c r="B30" s="145"/>
      <c r="C30" s="136"/>
      <c r="D30" s="139"/>
      <c r="E30" s="114"/>
      <c r="F30" s="146"/>
      <c r="G30" s="147"/>
      <c r="H30" s="117"/>
    </row>
    <row r="31" spans="2:8" x14ac:dyDescent="0.3">
      <c r="B31" s="132"/>
      <c r="C31" s="136" t="s">
        <v>278</v>
      </c>
      <c r="D31" s="139"/>
      <c r="E31" s="114" t="s">
        <v>265</v>
      </c>
      <c r="F31" s="115">
        <v>1</v>
      </c>
      <c r="G31" s="122"/>
      <c r="H31" s="117"/>
    </row>
    <row r="32" spans="2:8" x14ac:dyDescent="0.3">
      <c r="B32" s="132"/>
      <c r="C32" s="255"/>
      <c r="D32" s="256"/>
      <c r="E32" s="139"/>
      <c r="F32" s="148"/>
      <c r="G32" s="121"/>
      <c r="H32" s="140"/>
    </row>
    <row r="33" spans="2:8" x14ac:dyDescent="0.3">
      <c r="B33" s="132"/>
      <c r="C33" s="255"/>
      <c r="D33" s="256"/>
      <c r="E33" s="139"/>
      <c r="F33" s="148"/>
      <c r="G33" s="121"/>
      <c r="H33" s="140"/>
    </row>
    <row r="34" spans="2:8" x14ac:dyDescent="0.3">
      <c r="B34" s="141" t="s">
        <v>279</v>
      </c>
      <c r="C34" s="142"/>
      <c r="D34" s="143"/>
      <c r="E34" s="143"/>
      <c r="F34" s="143"/>
      <c r="G34" s="143"/>
      <c r="H34" s="144"/>
    </row>
    <row r="35" spans="2:8" x14ac:dyDescent="0.3">
      <c r="B35" s="132"/>
      <c r="C35" s="149" t="s">
        <v>280</v>
      </c>
      <c r="D35" s="150"/>
      <c r="E35" s="151"/>
      <c r="F35" s="152"/>
      <c r="G35" s="153"/>
      <c r="H35" s="138"/>
    </row>
    <row r="36" spans="2:8" x14ac:dyDescent="0.3">
      <c r="B36" s="132"/>
      <c r="C36" s="149" t="s">
        <v>281</v>
      </c>
      <c r="D36" s="150"/>
      <c r="E36" s="151"/>
      <c r="F36" s="152"/>
      <c r="G36" s="153"/>
      <c r="H36" s="138"/>
    </row>
    <row r="37" spans="2:8" x14ac:dyDescent="0.3">
      <c r="B37" s="132"/>
      <c r="C37" s="149"/>
      <c r="D37" s="150"/>
      <c r="E37" s="151"/>
      <c r="F37" s="152"/>
      <c r="G37" s="153"/>
      <c r="H37" s="138"/>
    </row>
    <row r="38" spans="2:8" x14ac:dyDescent="0.3">
      <c r="B38" s="132"/>
      <c r="C38" s="154"/>
      <c r="D38" s="155"/>
      <c r="E38" s="151"/>
      <c r="F38" s="156"/>
      <c r="G38" s="157"/>
      <c r="H38" s="138"/>
    </row>
    <row r="39" spans="2:8" x14ac:dyDescent="0.3">
      <c r="B39" s="141" t="s">
        <v>282</v>
      </c>
      <c r="C39" s="142"/>
      <c r="D39" s="143"/>
      <c r="E39" s="143"/>
      <c r="F39" s="143"/>
      <c r="G39" s="143"/>
      <c r="H39" s="144"/>
    </row>
    <row r="40" spans="2:8" x14ac:dyDescent="0.3">
      <c r="B40" s="132"/>
      <c r="C40" s="158" t="s">
        <v>283</v>
      </c>
      <c r="D40" s="134"/>
      <c r="E40" s="114"/>
      <c r="F40" s="146"/>
      <c r="G40" s="159"/>
      <c r="H40" s="117"/>
    </row>
    <row r="41" spans="2:8" x14ac:dyDescent="0.3">
      <c r="B41" s="132"/>
      <c r="C41" s="133" t="s">
        <v>284</v>
      </c>
      <c r="D41" s="134"/>
      <c r="E41" s="114"/>
      <c r="F41" s="160"/>
      <c r="G41" s="122"/>
      <c r="H41" s="117"/>
    </row>
    <row r="42" spans="2:8" x14ac:dyDescent="0.3">
      <c r="B42" s="132"/>
      <c r="C42" s="161" t="s">
        <v>285</v>
      </c>
      <c r="D42" s="162"/>
      <c r="E42" s="114"/>
      <c r="F42" s="160"/>
      <c r="G42" s="122"/>
      <c r="H42" s="117"/>
    </row>
    <row r="43" spans="2:8" x14ac:dyDescent="0.3">
      <c r="B43" s="132"/>
      <c r="C43" s="161" t="s">
        <v>286</v>
      </c>
      <c r="D43" s="162"/>
      <c r="E43" s="114"/>
      <c r="F43" s="160"/>
      <c r="G43" s="122"/>
      <c r="H43" s="117"/>
    </row>
    <row r="44" spans="2:8" x14ac:dyDescent="0.3">
      <c r="B44" s="132"/>
      <c r="C44" s="161"/>
      <c r="D44" s="162"/>
      <c r="E44" s="114"/>
      <c r="F44" s="146"/>
      <c r="G44" s="159"/>
      <c r="H44" s="117"/>
    </row>
    <row r="45" spans="2:8" ht="26.25" customHeight="1" x14ac:dyDescent="0.3">
      <c r="B45" s="269" t="s">
        <v>287</v>
      </c>
      <c r="C45" s="270"/>
      <c r="D45" s="270"/>
      <c r="E45" s="270"/>
      <c r="F45" s="163"/>
      <c r="G45" s="164"/>
      <c r="H45" s="112"/>
    </row>
    <row r="46" spans="2:8" ht="17.399999999999999" x14ac:dyDescent="0.3">
      <c r="B46" s="271" t="s">
        <v>288</v>
      </c>
      <c r="C46" s="272"/>
      <c r="D46" s="272"/>
      <c r="E46" s="111"/>
      <c r="F46" s="163"/>
      <c r="G46" s="165"/>
      <c r="H46" s="112"/>
    </row>
    <row r="47" spans="2:8" ht="16.2" thickBot="1" x14ac:dyDescent="0.35">
      <c r="B47" s="273" t="s">
        <v>289</v>
      </c>
      <c r="C47" s="274"/>
      <c r="D47" s="274"/>
      <c r="E47" s="274"/>
      <c r="F47" s="274"/>
      <c r="G47" s="274"/>
      <c r="H47" s="167"/>
    </row>
    <row r="48" spans="2:8" ht="15" thickBot="1" x14ac:dyDescent="0.35">
      <c r="B48" s="168"/>
      <c r="C48" s="169"/>
      <c r="D48" s="170"/>
      <c r="E48" s="170"/>
      <c r="F48" s="171"/>
      <c r="G48" s="170"/>
      <c r="H48" s="172"/>
    </row>
    <row r="49" spans="2:8" ht="17.399999999999999" x14ac:dyDescent="0.3">
      <c r="B49" s="266" t="s">
        <v>290</v>
      </c>
      <c r="C49" s="267"/>
      <c r="D49" s="267"/>
      <c r="E49" s="267"/>
      <c r="F49" s="267"/>
      <c r="G49" s="267"/>
      <c r="H49" s="268"/>
    </row>
    <row r="50" spans="2:8" x14ac:dyDescent="0.3">
      <c r="H50" s="173"/>
    </row>
  </sheetData>
  <mergeCells count="13">
    <mergeCell ref="B49:H49"/>
    <mergeCell ref="C27:D27"/>
    <mergeCell ref="C32:D32"/>
    <mergeCell ref="C33:D33"/>
    <mergeCell ref="B45:E45"/>
    <mergeCell ref="B46:D46"/>
    <mergeCell ref="B47:G47"/>
    <mergeCell ref="C25:D25"/>
    <mergeCell ref="C3:H3"/>
    <mergeCell ref="B4:H4"/>
    <mergeCell ref="C5:D5"/>
    <mergeCell ref="C7:D7"/>
    <mergeCell ref="C24:D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4BF1B-B2FB-483D-A665-2F96EC9B7CBD}">
  <sheetPr>
    <pageSetUpPr fitToPage="1"/>
  </sheetPr>
  <dimension ref="B1:H50"/>
  <sheetViews>
    <sheetView zoomScaleNormal="100" workbookViewId="0">
      <selection activeCell="F45" sqref="F45:F46"/>
    </sheetView>
  </sheetViews>
  <sheetFormatPr defaultColWidth="8.88671875" defaultRowHeight="14.4" x14ac:dyDescent="0.3"/>
  <cols>
    <col min="2" max="2" width="7.6640625" customWidth="1"/>
    <col min="3" max="3" width="38.109375" style="1" customWidth="1"/>
    <col min="7" max="8" width="18.44140625" customWidth="1"/>
  </cols>
  <sheetData>
    <row r="1" spans="2:8" x14ac:dyDescent="0.3">
      <c r="B1" s="96" t="s">
        <v>254</v>
      </c>
      <c r="C1" s="97"/>
      <c r="D1" s="98"/>
      <c r="E1" s="98"/>
      <c r="F1" s="98"/>
      <c r="G1" s="98" t="s">
        <v>255</v>
      </c>
      <c r="H1" s="99">
        <v>2024</v>
      </c>
    </row>
    <row r="2" spans="2:8" x14ac:dyDescent="0.3">
      <c r="B2" s="100" t="s">
        <v>0</v>
      </c>
      <c r="C2" s="101"/>
      <c r="D2" s="102"/>
      <c r="E2" s="102"/>
      <c r="F2" s="102"/>
      <c r="G2" s="102" t="s">
        <v>256</v>
      </c>
      <c r="H2" s="103" t="s">
        <v>5</v>
      </c>
    </row>
    <row r="3" spans="2:8" ht="51.75" customHeight="1" x14ac:dyDescent="0.3">
      <c r="B3" s="104" t="s">
        <v>258</v>
      </c>
      <c r="C3" s="281" t="s">
        <v>247</v>
      </c>
      <c r="D3" s="282"/>
      <c r="E3" s="282"/>
      <c r="F3" s="282"/>
      <c r="G3" s="282"/>
      <c r="H3" s="283"/>
    </row>
    <row r="4" spans="2:8" ht="17.399999999999999" x14ac:dyDescent="0.3">
      <c r="B4" s="260" t="s">
        <v>260</v>
      </c>
      <c r="C4" s="261"/>
      <c r="D4" s="261"/>
      <c r="E4" s="261"/>
      <c r="F4" s="261"/>
      <c r="G4" s="261"/>
      <c r="H4" s="262"/>
    </row>
    <row r="5" spans="2:8" ht="22.8" x14ac:dyDescent="0.3">
      <c r="B5" s="105" t="s">
        <v>261</v>
      </c>
      <c r="C5" s="263" t="s">
        <v>262</v>
      </c>
      <c r="D5" s="263"/>
      <c r="E5" s="106" t="s">
        <v>1</v>
      </c>
      <c r="F5" s="107" t="s">
        <v>2</v>
      </c>
      <c r="G5" s="106" t="s">
        <v>1</v>
      </c>
      <c r="H5" s="108" t="s">
        <v>263</v>
      </c>
    </row>
    <row r="6" spans="2:8" ht="17.399999999999999" x14ac:dyDescent="0.3">
      <c r="B6" s="109" t="s">
        <v>264</v>
      </c>
      <c r="C6" s="110"/>
      <c r="D6" s="111"/>
      <c r="E6" s="111"/>
      <c r="F6" s="111"/>
      <c r="G6" s="111"/>
      <c r="H6" s="112">
        <f>SUM(H7:H19)</f>
        <v>0</v>
      </c>
    </row>
    <row r="7" spans="2:8" ht="32.25" customHeight="1" x14ac:dyDescent="0.3">
      <c r="B7" s="113"/>
      <c r="C7" s="264" t="s">
        <v>345</v>
      </c>
      <c r="D7" s="265"/>
      <c r="E7" s="114" t="s">
        <v>267</v>
      </c>
      <c r="F7" s="115">
        <v>1</v>
      </c>
      <c r="G7" s="116"/>
      <c r="H7" s="117"/>
    </row>
    <row r="8" spans="2:8" x14ac:dyDescent="0.3">
      <c r="B8" s="175"/>
      <c r="C8" s="119" t="s">
        <v>343</v>
      </c>
      <c r="D8" s="120"/>
      <c r="E8" s="114"/>
      <c r="F8" s="176"/>
      <c r="G8" s="122"/>
      <c r="H8" s="117"/>
    </row>
    <row r="9" spans="2:8" x14ac:dyDescent="0.3">
      <c r="B9" s="175"/>
      <c r="C9" s="119"/>
      <c r="D9" s="120"/>
      <c r="E9" s="114"/>
      <c r="F9" s="115"/>
      <c r="G9" s="122"/>
      <c r="H9" s="117"/>
    </row>
    <row r="10" spans="2:8" x14ac:dyDescent="0.3">
      <c r="B10" s="118"/>
      <c r="C10" s="119"/>
      <c r="D10" s="120"/>
      <c r="E10" s="114"/>
      <c r="F10" s="115"/>
      <c r="G10" s="122"/>
      <c r="H10" s="117"/>
    </row>
    <row r="11" spans="2:8" x14ac:dyDescent="0.3">
      <c r="B11" s="118"/>
      <c r="C11" s="119"/>
      <c r="D11" s="120"/>
      <c r="E11" s="114"/>
      <c r="F11" s="115"/>
      <c r="G11" s="122"/>
      <c r="H11" s="117"/>
    </row>
    <row r="12" spans="2:8" x14ac:dyDescent="0.3">
      <c r="B12" s="118"/>
      <c r="C12" s="123"/>
      <c r="D12" s="124"/>
      <c r="E12" s="122"/>
      <c r="F12" s="115"/>
      <c r="G12" s="122"/>
      <c r="H12" s="125"/>
    </row>
    <row r="13" spans="2:8" x14ac:dyDescent="0.3">
      <c r="B13" s="118"/>
      <c r="C13" s="119"/>
      <c r="D13" s="120"/>
      <c r="E13" s="114"/>
      <c r="F13" s="115"/>
      <c r="G13" s="122"/>
      <c r="H13" s="117"/>
    </row>
    <row r="14" spans="2:8" x14ac:dyDescent="0.3">
      <c r="B14" s="118"/>
      <c r="C14" s="119"/>
      <c r="D14" s="120"/>
      <c r="E14" s="114"/>
      <c r="F14" s="115"/>
      <c r="G14" s="122"/>
      <c r="H14" s="117"/>
    </row>
    <row r="15" spans="2:8" x14ac:dyDescent="0.3">
      <c r="B15" s="118"/>
      <c r="C15" s="119"/>
      <c r="D15" s="120"/>
      <c r="E15" s="114"/>
      <c r="F15" s="115"/>
      <c r="G15" s="122"/>
      <c r="H15" s="117"/>
    </row>
    <row r="16" spans="2:8" x14ac:dyDescent="0.3">
      <c r="B16" s="118"/>
      <c r="C16" s="119"/>
      <c r="D16" s="120"/>
      <c r="E16" s="114"/>
      <c r="F16" s="115"/>
      <c r="G16" s="122"/>
      <c r="H16" s="117"/>
    </row>
    <row r="17" spans="2:8" x14ac:dyDescent="0.3">
      <c r="B17" s="118"/>
      <c r="C17" s="123"/>
      <c r="D17" s="124"/>
      <c r="E17" s="122"/>
      <c r="F17" s="115"/>
      <c r="G17" s="122"/>
      <c r="H17" s="125"/>
    </row>
    <row r="18" spans="2:8" x14ac:dyDescent="0.3">
      <c r="B18" s="118"/>
      <c r="C18" s="123" t="s">
        <v>271</v>
      </c>
      <c r="D18" s="124"/>
      <c r="E18" s="122"/>
      <c r="F18" s="115"/>
      <c r="G18" s="122"/>
      <c r="H18" s="125"/>
    </row>
    <row r="19" spans="2:8" x14ac:dyDescent="0.3">
      <c r="B19" s="126"/>
      <c r="C19" s="127"/>
      <c r="D19" s="128"/>
      <c r="E19" s="129"/>
      <c r="F19" s="130"/>
      <c r="G19" s="129"/>
      <c r="H19" s="131"/>
    </row>
    <row r="20" spans="2:8" ht="17.399999999999999" x14ac:dyDescent="0.3">
      <c r="B20" s="109" t="s">
        <v>272</v>
      </c>
      <c r="C20" s="110"/>
      <c r="D20" s="111"/>
      <c r="E20" s="111"/>
      <c r="F20" s="111"/>
      <c r="G20" s="111"/>
      <c r="H20" s="112"/>
    </row>
    <row r="21" spans="2:8" x14ac:dyDescent="0.3">
      <c r="B21" s="132"/>
      <c r="C21" s="133"/>
      <c r="D21" s="134"/>
      <c r="E21" s="135"/>
      <c r="F21" s="115"/>
      <c r="G21" s="122"/>
      <c r="H21" s="117"/>
    </row>
    <row r="22" spans="2:8" x14ac:dyDescent="0.3">
      <c r="B22" s="132"/>
      <c r="C22" s="136" t="s">
        <v>307</v>
      </c>
      <c r="D22" s="114"/>
      <c r="E22" s="114" t="s">
        <v>267</v>
      </c>
      <c r="F22" s="115">
        <v>1</v>
      </c>
      <c r="G22" s="137"/>
      <c r="H22" s="138"/>
    </row>
    <row r="23" spans="2:8" x14ac:dyDescent="0.3">
      <c r="B23" s="132"/>
      <c r="C23" s="136"/>
      <c r="D23" s="114"/>
      <c r="E23" s="114"/>
      <c r="F23" s="115"/>
      <c r="G23" s="137"/>
      <c r="H23" s="138"/>
    </row>
    <row r="24" spans="2:8" x14ac:dyDescent="0.3">
      <c r="B24" s="132"/>
      <c r="C24" s="255"/>
      <c r="D24" s="256"/>
      <c r="E24" s="139"/>
      <c r="F24" s="115"/>
      <c r="G24" s="137"/>
      <c r="H24" s="138"/>
    </row>
    <row r="25" spans="2:8" x14ac:dyDescent="0.3">
      <c r="B25" s="132"/>
      <c r="C25" s="255"/>
      <c r="D25" s="256"/>
      <c r="E25" s="139"/>
      <c r="F25" s="115"/>
      <c r="G25" s="137"/>
      <c r="H25" s="138"/>
    </row>
    <row r="26" spans="2:8" x14ac:dyDescent="0.3">
      <c r="B26" s="132"/>
      <c r="C26" s="177"/>
      <c r="D26" s="150"/>
      <c r="E26" s="151"/>
      <c r="F26" s="156"/>
      <c r="G26" s="157"/>
      <c r="H26" s="138"/>
    </row>
    <row r="27" spans="2:8" x14ac:dyDescent="0.3">
      <c r="B27" s="132"/>
      <c r="C27" s="255"/>
      <c r="D27" s="256"/>
      <c r="E27" s="139"/>
      <c r="F27" s="115"/>
      <c r="G27" s="122"/>
      <c r="H27" s="140"/>
    </row>
    <row r="28" spans="2:8" ht="17.399999999999999" x14ac:dyDescent="0.3">
      <c r="B28" s="109" t="s">
        <v>276</v>
      </c>
      <c r="C28" s="110"/>
      <c r="D28" s="111"/>
      <c r="E28" s="111"/>
      <c r="F28" s="111"/>
      <c r="G28" s="111"/>
      <c r="H28" s="112"/>
    </row>
    <row r="29" spans="2:8" x14ac:dyDescent="0.3">
      <c r="B29" s="141" t="s">
        <v>277</v>
      </c>
      <c r="C29" s="142"/>
      <c r="D29" s="143"/>
      <c r="E29" s="143"/>
      <c r="F29" s="143"/>
      <c r="G29" s="143"/>
      <c r="H29" s="144"/>
    </row>
    <row r="30" spans="2:8" x14ac:dyDescent="0.3">
      <c r="B30" s="145"/>
      <c r="C30" s="136"/>
      <c r="D30" s="139"/>
      <c r="E30" s="114"/>
      <c r="F30" s="146"/>
      <c r="G30" s="147"/>
      <c r="H30" s="117"/>
    </row>
    <row r="31" spans="2:8" x14ac:dyDescent="0.3">
      <c r="B31" s="132"/>
      <c r="C31" s="136" t="s">
        <v>278</v>
      </c>
      <c r="D31" s="139"/>
      <c r="E31" s="114" t="s">
        <v>267</v>
      </c>
      <c r="F31" s="115">
        <v>1</v>
      </c>
      <c r="G31" s="122"/>
      <c r="H31" s="117"/>
    </row>
    <row r="32" spans="2:8" x14ac:dyDescent="0.3">
      <c r="B32" s="132"/>
      <c r="C32" s="255"/>
      <c r="D32" s="256"/>
      <c r="E32" s="139"/>
      <c r="F32" s="148"/>
      <c r="G32" s="121"/>
      <c r="H32" s="140"/>
    </row>
    <row r="33" spans="2:8" x14ac:dyDescent="0.3">
      <c r="B33" s="132"/>
      <c r="C33" s="255"/>
      <c r="D33" s="256"/>
      <c r="E33" s="139"/>
      <c r="F33" s="148"/>
      <c r="G33" s="121"/>
      <c r="H33" s="140"/>
    </row>
    <row r="34" spans="2:8" x14ac:dyDescent="0.3">
      <c r="B34" s="141" t="s">
        <v>279</v>
      </c>
      <c r="C34" s="142"/>
      <c r="D34" s="143"/>
      <c r="E34" s="143"/>
      <c r="F34" s="143"/>
      <c r="G34" s="143"/>
      <c r="H34" s="144"/>
    </row>
    <row r="35" spans="2:8" x14ac:dyDescent="0.3">
      <c r="B35" s="132"/>
      <c r="C35" s="149" t="s">
        <v>280</v>
      </c>
      <c r="D35" s="150"/>
      <c r="E35" s="151"/>
      <c r="F35" s="152"/>
      <c r="G35" s="153"/>
      <c r="H35" s="138"/>
    </row>
    <row r="36" spans="2:8" x14ac:dyDescent="0.3">
      <c r="B36" s="132"/>
      <c r="C36" s="149" t="s">
        <v>281</v>
      </c>
      <c r="D36" s="150"/>
      <c r="E36" s="151"/>
      <c r="F36" s="152"/>
      <c r="G36" s="153"/>
      <c r="H36" s="138"/>
    </row>
    <row r="37" spans="2:8" x14ac:dyDescent="0.3">
      <c r="B37" s="132"/>
      <c r="C37" s="149"/>
      <c r="D37" s="150"/>
      <c r="E37" s="151"/>
      <c r="F37" s="152"/>
      <c r="G37" s="153"/>
      <c r="H37" s="138"/>
    </row>
    <row r="38" spans="2:8" x14ac:dyDescent="0.3">
      <c r="B38" s="132"/>
      <c r="C38" s="154"/>
      <c r="D38" s="155"/>
      <c r="E38" s="151"/>
      <c r="F38" s="156"/>
      <c r="G38" s="157"/>
      <c r="H38" s="138"/>
    </row>
    <row r="39" spans="2:8" x14ac:dyDescent="0.3">
      <c r="B39" s="141" t="s">
        <v>282</v>
      </c>
      <c r="C39" s="142"/>
      <c r="D39" s="143"/>
      <c r="E39" s="143"/>
      <c r="F39" s="143"/>
      <c r="G39" s="143"/>
      <c r="H39" s="144"/>
    </row>
    <row r="40" spans="2:8" x14ac:dyDescent="0.3">
      <c r="B40" s="132"/>
      <c r="C40" s="158" t="s">
        <v>283</v>
      </c>
      <c r="D40" s="134"/>
      <c r="E40" s="114"/>
      <c r="F40" s="146"/>
      <c r="G40" s="159"/>
      <c r="H40" s="117"/>
    </row>
    <row r="41" spans="2:8" x14ac:dyDescent="0.3">
      <c r="B41" s="132"/>
      <c r="C41" s="133" t="s">
        <v>284</v>
      </c>
      <c r="D41" s="134"/>
      <c r="E41" s="114"/>
      <c r="F41" s="160"/>
      <c r="G41" s="122"/>
      <c r="H41" s="117"/>
    </row>
    <row r="42" spans="2:8" x14ac:dyDescent="0.3">
      <c r="B42" s="132"/>
      <c r="C42" s="161" t="s">
        <v>285</v>
      </c>
      <c r="D42" s="162"/>
      <c r="E42" s="114"/>
      <c r="F42" s="160"/>
      <c r="G42" s="122"/>
      <c r="H42" s="117"/>
    </row>
    <row r="43" spans="2:8" x14ac:dyDescent="0.3">
      <c r="B43" s="132"/>
      <c r="C43" s="161" t="s">
        <v>286</v>
      </c>
      <c r="D43" s="162"/>
      <c r="E43" s="114"/>
      <c r="F43" s="160"/>
      <c r="G43" s="122"/>
      <c r="H43" s="117"/>
    </row>
    <row r="44" spans="2:8" x14ac:dyDescent="0.3">
      <c r="B44" s="132"/>
      <c r="C44" s="161"/>
      <c r="D44" s="162"/>
      <c r="E44" s="114"/>
      <c r="F44" s="146"/>
      <c r="G44" s="159"/>
      <c r="H44" s="117"/>
    </row>
    <row r="45" spans="2:8" ht="26.25" customHeight="1" x14ac:dyDescent="0.3">
      <c r="B45" s="269" t="s">
        <v>287</v>
      </c>
      <c r="C45" s="270"/>
      <c r="D45" s="270"/>
      <c r="E45" s="270"/>
      <c r="F45" s="163"/>
      <c r="G45" s="164"/>
      <c r="H45" s="112"/>
    </row>
    <row r="46" spans="2:8" ht="17.399999999999999" x14ac:dyDescent="0.3">
      <c r="B46" s="271" t="s">
        <v>288</v>
      </c>
      <c r="C46" s="272"/>
      <c r="D46" s="272"/>
      <c r="E46" s="111"/>
      <c r="F46" s="163"/>
      <c r="G46" s="165"/>
      <c r="H46" s="112"/>
    </row>
    <row r="47" spans="2:8" ht="16.2" thickBot="1" x14ac:dyDescent="0.35">
      <c r="B47" s="273" t="s">
        <v>289</v>
      </c>
      <c r="C47" s="274"/>
      <c r="D47" s="274"/>
      <c r="E47" s="274"/>
      <c r="F47" s="274"/>
      <c r="G47" s="274"/>
      <c r="H47" s="167">
        <f>ROUND(H45+H46+H28+H20+H6,0)</f>
        <v>0</v>
      </c>
    </row>
    <row r="48" spans="2:8" ht="15" thickBot="1" x14ac:dyDescent="0.35">
      <c r="B48" s="168"/>
      <c r="C48" s="169"/>
      <c r="D48" s="170"/>
      <c r="E48" s="170"/>
      <c r="F48" s="171"/>
      <c r="G48" s="170"/>
      <c r="H48" s="172"/>
    </row>
    <row r="49" spans="2:8" ht="17.399999999999999" x14ac:dyDescent="0.3">
      <c r="B49" s="266" t="s">
        <v>290</v>
      </c>
      <c r="C49" s="267"/>
      <c r="D49" s="267"/>
      <c r="E49" s="267"/>
      <c r="F49" s="267"/>
      <c r="G49" s="267"/>
      <c r="H49" s="268"/>
    </row>
    <row r="50" spans="2:8" x14ac:dyDescent="0.3">
      <c r="H50" s="173"/>
    </row>
  </sheetData>
  <mergeCells count="13">
    <mergeCell ref="B49:H49"/>
    <mergeCell ref="C27:D27"/>
    <mergeCell ref="C32:D32"/>
    <mergeCell ref="C33:D33"/>
    <mergeCell ref="B45:E45"/>
    <mergeCell ref="B46:D46"/>
    <mergeCell ref="B47:G47"/>
    <mergeCell ref="C25:D25"/>
    <mergeCell ref="C3:H3"/>
    <mergeCell ref="B4:H4"/>
    <mergeCell ref="C5:D5"/>
    <mergeCell ref="C7:D7"/>
    <mergeCell ref="C24:D2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740BD-3B09-4E12-A384-EF5C8C87BA21}">
  <dimension ref="B1:H50"/>
  <sheetViews>
    <sheetView zoomScale="70" zoomScaleNormal="70" workbookViewId="0">
      <selection activeCell="C10" sqref="C10"/>
    </sheetView>
  </sheetViews>
  <sheetFormatPr defaultColWidth="8.88671875" defaultRowHeight="14.4" x14ac:dyDescent="0.3"/>
  <cols>
    <col min="2" max="2" width="7.6640625" customWidth="1"/>
    <col min="3" max="3" width="38.109375" style="1" customWidth="1"/>
    <col min="7" max="8" width="18.44140625" customWidth="1"/>
  </cols>
  <sheetData>
    <row r="1" spans="2:8" x14ac:dyDescent="0.3">
      <c r="B1" s="96" t="s">
        <v>254</v>
      </c>
      <c r="C1" s="97"/>
      <c r="D1" s="98"/>
      <c r="E1" s="98"/>
      <c r="F1" s="98"/>
      <c r="G1" s="98" t="s">
        <v>255</v>
      </c>
      <c r="H1" s="99">
        <v>2024</v>
      </c>
    </row>
    <row r="2" spans="2:8" x14ac:dyDescent="0.3">
      <c r="B2" s="100" t="s">
        <v>0</v>
      </c>
      <c r="C2" s="101"/>
      <c r="D2" s="102"/>
      <c r="E2" s="102"/>
      <c r="F2" s="102"/>
      <c r="G2" s="102" t="s">
        <v>256</v>
      </c>
      <c r="H2" s="103" t="s">
        <v>3</v>
      </c>
    </row>
    <row r="3" spans="2:8" ht="51.75" customHeight="1" x14ac:dyDescent="0.3">
      <c r="B3" s="104" t="s">
        <v>258</v>
      </c>
      <c r="C3" s="275" t="str">
        <f>'İNŞAAT İŞLERİ CETVELİ'!B17</f>
        <v xml:space="preserve">ALDOKS ALÜMİNYUM DOĞRAMA CAM KAPI YAPILMASI VE MONTAJI  (KOL KİLİT DAHİL)  (4+4 LAMİNE CAMLI ) </v>
      </c>
      <c r="D3" s="276"/>
      <c r="E3" s="276"/>
      <c r="F3" s="276"/>
      <c r="G3" s="276"/>
      <c r="H3" s="277"/>
    </row>
    <row r="4" spans="2:8" ht="17.399999999999999" x14ac:dyDescent="0.3">
      <c r="B4" s="260" t="s">
        <v>260</v>
      </c>
      <c r="C4" s="261"/>
      <c r="D4" s="261"/>
      <c r="E4" s="261"/>
      <c r="F4" s="261"/>
      <c r="G4" s="261"/>
      <c r="H4" s="262"/>
    </row>
    <row r="5" spans="2:8" ht="22.8" x14ac:dyDescent="0.3">
      <c r="B5" s="105" t="s">
        <v>261</v>
      </c>
      <c r="C5" s="263" t="s">
        <v>262</v>
      </c>
      <c r="D5" s="263"/>
      <c r="E5" s="106" t="s">
        <v>1</v>
      </c>
      <c r="F5" s="107" t="s">
        <v>2</v>
      </c>
      <c r="G5" s="106" t="s">
        <v>1</v>
      </c>
      <c r="H5" s="108" t="s">
        <v>263</v>
      </c>
    </row>
    <row r="6" spans="2:8" ht="17.399999999999999" x14ac:dyDescent="0.3">
      <c r="B6" s="109" t="s">
        <v>264</v>
      </c>
      <c r="C6" s="110"/>
      <c r="D6" s="111"/>
      <c r="E6" s="111"/>
      <c r="F6" s="111"/>
      <c r="G6" s="111"/>
      <c r="H6" s="112"/>
    </row>
    <row r="7" spans="2:8" ht="32.25" customHeight="1" x14ac:dyDescent="0.3">
      <c r="B7" s="113"/>
      <c r="C7" s="264" t="s">
        <v>347</v>
      </c>
      <c r="D7" s="265"/>
      <c r="E7" s="114" t="s">
        <v>3</v>
      </c>
      <c r="F7" s="115">
        <v>1</v>
      </c>
      <c r="G7" s="116"/>
      <c r="H7" s="117"/>
    </row>
    <row r="8" spans="2:8" x14ac:dyDescent="0.3">
      <c r="B8" s="175"/>
      <c r="C8" s="119" t="s">
        <v>364</v>
      </c>
      <c r="D8" s="120"/>
      <c r="E8" s="114"/>
      <c r="F8" s="176"/>
      <c r="G8" s="122"/>
      <c r="H8" s="117"/>
    </row>
    <row r="9" spans="2:8" x14ac:dyDescent="0.3">
      <c r="B9" s="175"/>
      <c r="C9" s="119" t="s">
        <v>344</v>
      </c>
      <c r="D9" s="120"/>
      <c r="E9" s="114"/>
      <c r="F9" s="115"/>
      <c r="G9" s="122"/>
      <c r="H9" s="117"/>
    </row>
    <row r="10" spans="2:8" x14ac:dyDescent="0.3">
      <c r="B10" s="118"/>
      <c r="C10" s="119"/>
      <c r="D10" s="120"/>
      <c r="E10" s="114"/>
      <c r="F10" s="115"/>
      <c r="G10" s="122"/>
      <c r="H10" s="117"/>
    </row>
    <row r="11" spans="2:8" x14ac:dyDescent="0.3">
      <c r="B11" s="118"/>
      <c r="C11" s="119"/>
      <c r="D11" s="120"/>
      <c r="E11" s="114"/>
      <c r="F11" s="115"/>
      <c r="G11" s="122"/>
      <c r="H11" s="117"/>
    </row>
    <row r="12" spans="2:8" x14ac:dyDescent="0.3">
      <c r="B12" s="118"/>
      <c r="C12" s="123"/>
      <c r="D12" s="124"/>
      <c r="E12" s="122"/>
      <c r="F12" s="115"/>
      <c r="G12" s="122"/>
      <c r="H12" s="125"/>
    </row>
    <row r="13" spans="2:8" x14ac:dyDescent="0.3">
      <c r="B13" s="118"/>
      <c r="C13" s="119"/>
      <c r="D13" s="120"/>
      <c r="E13" s="114"/>
      <c r="F13" s="115"/>
      <c r="G13" s="122"/>
      <c r="H13" s="117"/>
    </row>
    <row r="14" spans="2:8" x14ac:dyDescent="0.3">
      <c r="B14" s="118"/>
      <c r="C14" s="119"/>
      <c r="D14" s="120"/>
      <c r="E14" s="114"/>
      <c r="F14" s="115"/>
      <c r="G14" s="122"/>
      <c r="H14" s="117"/>
    </row>
    <row r="15" spans="2:8" x14ac:dyDescent="0.3">
      <c r="B15" s="118"/>
      <c r="C15" s="119"/>
      <c r="D15" s="120"/>
      <c r="E15" s="114"/>
      <c r="F15" s="115"/>
      <c r="G15" s="122"/>
      <c r="H15" s="117"/>
    </row>
    <row r="16" spans="2:8" x14ac:dyDescent="0.3">
      <c r="B16" s="118"/>
      <c r="C16" s="119"/>
      <c r="D16" s="120"/>
      <c r="E16" s="114"/>
      <c r="F16" s="115"/>
      <c r="G16" s="122"/>
      <c r="H16" s="117"/>
    </row>
    <row r="17" spans="2:8" x14ac:dyDescent="0.3">
      <c r="B17" s="118"/>
      <c r="C17" s="123"/>
      <c r="D17" s="124"/>
      <c r="E17" s="122"/>
      <c r="F17" s="115"/>
      <c r="G17" s="122"/>
      <c r="H17" s="125"/>
    </row>
    <row r="18" spans="2:8" x14ac:dyDescent="0.3">
      <c r="B18" s="118"/>
      <c r="C18" s="123" t="s">
        <v>271</v>
      </c>
      <c r="D18" s="124"/>
      <c r="E18" s="122"/>
      <c r="F18" s="115"/>
      <c r="G18" s="122"/>
      <c r="H18" s="125"/>
    </row>
    <row r="19" spans="2:8" x14ac:dyDescent="0.3">
      <c r="B19" s="126"/>
      <c r="C19" s="127"/>
      <c r="D19" s="128"/>
      <c r="E19" s="129"/>
      <c r="F19" s="130"/>
      <c r="G19" s="129"/>
      <c r="H19" s="131"/>
    </row>
    <row r="20" spans="2:8" ht="17.399999999999999" x14ac:dyDescent="0.3">
      <c r="B20" s="109" t="s">
        <v>272</v>
      </c>
      <c r="C20" s="110"/>
      <c r="D20" s="111"/>
      <c r="E20" s="111"/>
      <c r="F20" s="111"/>
      <c r="G20" s="111"/>
      <c r="H20" s="112"/>
    </row>
    <row r="21" spans="2:8" x14ac:dyDescent="0.3">
      <c r="B21" s="132"/>
      <c r="C21" s="133"/>
      <c r="D21" s="134"/>
      <c r="E21" s="135"/>
      <c r="F21" s="115"/>
      <c r="G21" s="122"/>
      <c r="H21" s="117"/>
    </row>
    <row r="22" spans="2:8" x14ac:dyDescent="0.3">
      <c r="B22" s="132"/>
      <c r="C22" s="136" t="s">
        <v>307</v>
      </c>
      <c r="D22" s="114"/>
      <c r="E22" s="114" t="s">
        <v>3</v>
      </c>
      <c r="F22" s="115">
        <v>1</v>
      </c>
      <c r="G22" s="137"/>
      <c r="H22" s="138"/>
    </row>
    <row r="23" spans="2:8" x14ac:dyDescent="0.3">
      <c r="B23" s="132"/>
      <c r="C23" s="136"/>
      <c r="D23" s="114"/>
      <c r="E23" s="114"/>
      <c r="F23" s="115"/>
      <c r="G23" s="137"/>
      <c r="H23" s="138"/>
    </row>
    <row r="24" spans="2:8" x14ac:dyDescent="0.3">
      <c r="B24" s="132"/>
      <c r="C24" s="255"/>
      <c r="D24" s="256"/>
      <c r="E24" s="139"/>
      <c r="F24" s="115"/>
      <c r="G24" s="137"/>
      <c r="H24" s="138"/>
    </row>
    <row r="25" spans="2:8" x14ac:dyDescent="0.3">
      <c r="B25" s="132"/>
      <c r="C25" s="255"/>
      <c r="D25" s="256"/>
      <c r="E25" s="139"/>
      <c r="F25" s="115"/>
      <c r="G25" s="137"/>
      <c r="H25" s="138"/>
    </row>
    <row r="26" spans="2:8" x14ac:dyDescent="0.3">
      <c r="B26" s="132"/>
      <c r="C26" s="177"/>
      <c r="D26" s="150"/>
      <c r="E26" s="151"/>
      <c r="F26" s="156"/>
      <c r="G26" s="157"/>
      <c r="H26" s="138"/>
    </row>
    <row r="27" spans="2:8" x14ac:dyDescent="0.3">
      <c r="B27" s="132"/>
      <c r="C27" s="255"/>
      <c r="D27" s="256"/>
      <c r="E27" s="139"/>
      <c r="F27" s="115"/>
      <c r="G27" s="122"/>
      <c r="H27" s="140"/>
    </row>
    <row r="28" spans="2:8" ht="17.399999999999999" x14ac:dyDescent="0.3">
      <c r="B28" s="109" t="s">
        <v>276</v>
      </c>
      <c r="C28" s="110"/>
      <c r="D28" s="111"/>
      <c r="E28" s="111"/>
      <c r="F28" s="111"/>
      <c r="G28" s="111"/>
      <c r="H28" s="112"/>
    </row>
    <row r="29" spans="2:8" x14ac:dyDescent="0.3">
      <c r="B29" s="141" t="s">
        <v>277</v>
      </c>
      <c r="C29" s="142"/>
      <c r="D29" s="143"/>
      <c r="E29" s="143"/>
      <c r="F29" s="143"/>
      <c r="G29" s="143"/>
      <c r="H29" s="144"/>
    </row>
    <row r="30" spans="2:8" x14ac:dyDescent="0.3">
      <c r="B30" s="145"/>
      <c r="C30" s="136"/>
      <c r="D30" s="139"/>
      <c r="E30" s="114"/>
      <c r="F30" s="146"/>
      <c r="G30" s="147"/>
      <c r="H30" s="117"/>
    </row>
    <row r="31" spans="2:8" x14ac:dyDescent="0.3">
      <c r="B31" s="132"/>
      <c r="C31" s="136" t="s">
        <v>278</v>
      </c>
      <c r="D31" s="139"/>
      <c r="E31" s="114" t="s">
        <v>265</v>
      </c>
      <c r="F31" s="115">
        <v>1</v>
      </c>
      <c r="G31" s="122"/>
      <c r="H31" s="117"/>
    </row>
    <row r="32" spans="2:8" x14ac:dyDescent="0.3">
      <c r="B32" s="132"/>
      <c r="C32" s="255"/>
      <c r="D32" s="256"/>
      <c r="E32" s="139"/>
      <c r="F32" s="148"/>
      <c r="G32" s="121"/>
      <c r="H32" s="140"/>
    </row>
    <row r="33" spans="2:8" x14ac:dyDescent="0.3">
      <c r="B33" s="132"/>
      <c r="C33" s="255"/>
      <c r="D33" s="256"/>
      <c r="E33" s="139"/>
      <c r="F33" s="148"/>
      <c r="G33" s="121"/>
      <c r="H33" s="140"/>
    </row>
    <row r="34" spans="2:8" x14ac:dyDescent="0.3">
      <c r="B34" s="141" t="s">
        <v>279</v>
      </c>
      <c r="C34" s="142"/>
      <c r="D34" s="143"/>
      <c r="E34" s="143"/>
      <c r="F34" s="143"/>
      <c r="G34" s="143"/>
      <c r="H34" s="144"/>
    </row>
    <row r="35" spans="2:8" x14ac:dyDescent="0.3">
      <c r="B35" s="132"/>
      <c r="C35" s="149" t="s">
        <v>280</v>
      </c>
      <c r="D35" s="150"/>
      <c r="E35" s="151"/>
      <c r="F35" s="152"/>
      <c r="G35" s="153"/>
      <c r="H35" s="138"/>
    </row>
    <row r="36" spans="2:8" x14ac:dyDescent="0.3">
      <c r="B36" s="132"/>
      <c r="C36" s="149" t="s">
        <v>281</v>
      </c>
      <c r="D36" s="150"/>
      <c r="E36" s="151"/>
      <c r="F36" s="152"/>
      <c r="G36" s="153"/>
      <c r="H36" s="138"/>
    </row>
    <row r="37" spans="2:8" x14ac:dyDescent="0.3">
      <c r="B37" s="132"/>
      <c r="C37" s="149"/>
      <c r="D37" s="150"/>
      <c r="E37" s="151"/>
      <c r="F37" s="152"/>
      <c r="G37" s="153"/>
      <c r="H37" s="138"/>
    </row>
    <row r="38" spans="2:8" x14ac:dyDescent="0.3">
      <c r="B38" s="132"/>
      <c r="C38" s="154"/>
      <c r="D38" s="155"/>
      <c r="E38" s="151"/>
      <c r="F38" s="156"/>
      <c r="G38" s="157"/>
      <c r="H38" s="138"/>
    </row>
    <row r="39" spans="2:8" x14ac:dyDescent="0.3">
      <c r="B39" s="141" t="s">
        <v>282</v>
      </c>
      <c r="C39" s="142"/>
      <c r="D39" s="143"/>
      <c r="E39" s="143"/>
      <c r="F39" s="143"/>
      <c r="G39" s="143"/>
      <c r="H39" s="144"/>
    </row>
    <row r="40" spans="2:8" x14ac:dyDescent="0.3">
      <c r="B40" s="132"/>
      <c r="C40" s="158" t="s">
        <v>283</v>
      </c>
      <c r="D40" s="134"/>
      <c r="E40" s="114"/>
      <c r="F40" s="146"/>
      <c r="G40" s="159"/>
      <c r="H40" s="117"/>
    </row>
    <row r="41" spans="2:8" x14ac:dyDescent="0.3">
      <c r="B41" s="132"/>
      <c r="C41" s="133" t="s">
        <v>284</v>
      </c>
      <c r="D41" s="134"/>
      <c r="E41" s="114"/>
      <c r="F41" s="160"/>
      <c r="G41" s="122"/>
      <c r="H41" s="117"/>
    </row>
    <row r="42" spans="2:8" x14ac:dyDescent="0.3">
      <c r="B42" s="132"/>
      <c r="C42" s="161" t="s">
        <v>285</v>
      </c>
      <c r="D42" s="162"/>
      <c r="E42" s="114"/>
      <c r="F42" s="160"/>
      <c r="G42" s="122"/>
      <c r="H42" s="117"/>
    </row>
    <row r="43" spans="2:8" x14ac:dyDescent="0.3">
      <c r="B43" s="132"/>
      <c r="C43" s="161" t="s">
        <v>286</v>
      </c>
      <c r="D43" s="162"/>
      <c r="E43" s="114"/>
      <c r="F43" s="160"/>
      <c r="G43" s="122"/>
      <c r="H43" s="117"/>
    </row>
    <row r="44" spans="2:8" x14ac:dyDescent="0.3">
      <c r="B44" s="132"/>
      <c r="C44" s="161"/>
      <c r="D44" s="162"/>
      <c r="E44" s="114"/>
      <c r="F44" s="146"/>
      <c r="G44" s="159"/>
      <c r="H44" s="117"/>
    </row>
    <row r="45" spans="2:8" ht="26.25" customHeight="1" x14ac:dyDescent="0.3">
      <c r="B45" s="269" t="s">
        <v>287</v>
      </c>
      <c r="C45" s="270"/>
      <c r="D45" s="270"/>
      <c r="E45" s="270"/>
      <c r="F45" s="163"/>
      <c r="G45" s="164"/>
      <c r="H45" s="112"/>
    </row>
    <row r="46" spans="2:8" ht="17.399999999999999" x14ac:dyDescent="0.3">
      <c r="B46" s="271" t="s">
        <v>288</v>
      </c>
      <c r="C46" s="272"/>
      <c r="D46" s="272"/>
      <c r="E46" s="111"/>
      <c r="F46" s="163"/>
      <c r="G46" s="165"/>
      <c r="H46" s="112"/>
    </row>
    <row r="47" spans="2:8" ht="16.2" thickBot="1" x14ac:dyDescent="0.35">
      <c r="B47" s="273" t="s">
        <v>289</v>
      </c>
      <c r="C47" s="274"/>
      <c r="D47" s="274"/>
      <c r="E47" s="274"/>
      <c r="F47" s="274"/>
      <c r="G47" s="274"/>
      <c r="H47" s="167"/>
    </row>
    <row r="48" spans="2:8" ht="15" thickBot="1" x14ac:dyDescent="0.35">
      <c r="B48" s="168"/>
      <c r="C48" s="169"/>
      <c r="D48" s="170"/>
      <c r="E48" s="170"/>
      <c r="F48" s="171"/>
      <c r="G48" s="170"/>
      <c r="H48" s="172"/>
    </row>
    <row r="49" spans="2:8" ht="17.399999999999999" x14ac:dyDescent="0.3">
      <c r="B49" s="266" t="s">
        <v>290</v>
      </c>
      <c r="C49" s="267"/>
      <c r="D49" s="267"/>
      <c r="E49" s="267"/>
      <c r="F49" s="267"/>
      <c r="G49" s="267"/>
      <c r="H49" s="268"/>
    </row>
    <row r="50" spans="2:8" x14ac:dyDescent="0.3">
      <c r="H50" s="173"/>
    </row>
  </sheetData>
  <mergeCells count="13">
    <mergeCell ref="B49:H49"/>
    <mergeCell ref="C27:D27"/>
    <mergeCell ref="C32:D32"/>
    <mergeCell ref="C33:D33"/>
    <mergeCell ref="B45:E45"/>
    <mergeCell ref="B46:D46"/>
    <mergeCell ref="B47:G47"/>
    <mergeCell ref="C25:D25"/>
    <mergeCell ref="C3:H3"/>
    <mergeCell ref="B4:H4"/>
    <mergeCell ref="C5:D5"/>
    <mergeCell ref="C7:D7"/>
    <mergeCell ref="C24:D2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854A6-712F-46AF-A3A2-79F607AC7D0D}">
  <dimension ref="B1:H50"/>
  <sheetViews>
    <sheetView zoomScale="70" zoomScaleNormal="70" workbookViewId="0">
      <selection activeCell="C12" sqref="C12"/>
    </sheetView>
  </sheetViews>
  <sheetFormatPr defaultColWidth="8.88671875" defaultRowHeight="14.4" x14ac:dyDescent="0.3"/>
  <cols>
    <col min="2" max="2" width="7.6640625" customWidth="1"/>
    <col min="3" max="3" width="38.109375" style="1" customWidth="1"/>
    <col min="7" max="8" width="18.44140625" customWidth="1"/>
  </cols>
  <sheetData>
    <row r="1" spans="2:8" x14ac:dyDescent="0.3">
      <c r="B1" s="96" t="s">
        <v>254</v>
      </c>
      <c r="C1" s="97"/>
      <c r="D1" s="98"/>
      <c r="E1" s="98"/>
      <c r="F1" s="98"/>
      <c r="G1" s="98" t="s">
        <v>255</v>
      </c>
      <c r="H1" s="99">
        <v>2024</v>
      </c>
    </row>
    <row r="2" spans="2:8" x14ac:dyDescent="0.3">
      <c r="B2" s="100" t="s">
        <v>0</v>
      </c>
      <c r="C2" s="101"/>
      <c r="D2" s="102"/>
      <c r="E2" s="102"/>
      <c r="F2" s="102"/>
      <c r="G2" s="102" t="s">
        <v>256</v>
      </c>
      <c r="H2" s="103" t="s">
        <v>3</v>
      </c>
    </row>
    <row r="3" spans="2:8" ht="51.75" customHeight="1" x14ac:dyDescent="0.3">
      <c r="B3" s="104" t="s">
        <v>258</v>
      </c>
      <c r="C3" s="275" t="str">
        <f>'İNŞAAT İŞLERİ CETVELİ'!B18</f>
        <v>C60 ALİMİNYUM DOĞRAMA CAM KAPI YAPILMASI VE MONTAJI (KOL KİLİT DAHİL) (4+4 LAMİNE CAMLI)</v>
      </c>
      <c r="D3" s="276"/>
      <c r="E3" s="276"/>
      <c r="F3" s="276"/>
      <c r="G3" s="276"/>
      <c r="H3" s="277"/>
    </row>
    <row r="4" spans="2:8" ht="17.399999999999999" x14ac:dyDescent="0.3">
      <c r="B4" s="260" t="s">
        <v>260</v>
      </c>
      <c r="C4" s="261"/>
      <c r="D4" s="261"/>
      <c r="E4" s="261"/>
      <c r="F4" s="261"/>
      <c r="G4" s="261"/>
      <c r="H4" s="262"/>
    </row>
    <row r="5" spans="2:8" ht="22.8" x14ac:dyDescent="0.3">
      <c r="B5" s="105" t="s">
        <v>261</v>
      </c>
      <c r="C5" s="263" t="s">
        <v>262</v>
      </c>
      <c r="D5" s="263"/>
      <c r="E5" s="106" t="s">
        <v>1</v>
      </c>
      <c r="F5" s="107" t="s">
        <v>2</v>
      </c>
      <c r="G5" s="106" t="s">
        <v>1</v>
      </c>
      <c r="H5" s="108" t="s">
        <v>263</v>
      </c>
    </row>
    <row r="6" spans="2:8" ht="17.399999999999999" x14ac:dyDescent="0.3">
      <c r="B6" s="109" t="s">
        <v>264</v>
      </c>
      <c r="C6" s="110"/>
      <c r="D6" s="111"/>
      <c r="E6" s="111"/>
      <c r="F6" s="111"/>
      <c r="G6" s="111"/>
      <c r="H6" s="112"/>
    </row>
    <row r="7" spans="2:8" ht="32.25" customHeight="1" x14ac:dyDescent="0.3">
      <c r="B7" s="113"/>
      <c r="C7" s="264" t="s">
        <v>346</v>
      </c>
      <c r="D7" s="265"/>
      <c r="E7" s="114" t="s">
        <v>3</v>
      </c>
      <c r="F7" s="115">
        <v>1</v>
      </c>
      <c r="G7" s="116"/>
      <c r="H7" s="117"/>
    </row>
    <row r="8" spans="2:8" x14ac:dyDescent="0.3">
      <c r="B8" s="175"/>
      <c r="C8" s="119" t="s">
        <v>365</v>
      </c>
      <c r="D8" s="120"/>
      <c r="E8" s="114"/>
      <c r="F8" s="176"/>
      <c r="G8" s="122"/>
      <c r="H8" s="117"/>
    </row>
    <row r="9" spans="2:8" x14ac:dyDescent="0.3">
      <c r="B9" s="175"/>
      <c r="C9" s="119" t="s">
        <v>344</v>
      </c>
      <c r="D9" s="120"/>
      <c r="E9" s="114"/>
      <c r="F9" s="115"/>
      <c r="G9" s="122"/>
      <c r="H9" s="117"/>
    </row>
    <row r="10" spans="2:8" x14ac:dyDescent="0.3">
      <c r="B10" s="118"/>
      <c r="C10" s="119"/>
      <c r="D10" s="120"/>
      <c r="E10" s="114"/>
      <c r="F10" s="115"/>
      <c r="G10" s="122"/>
      <c r="H10" s="117"/>
    </row>
    <row r="11" spans="2:8" x14ac:dyDescent="0.3">
      <c r="B11" s="118"/>
      <c r="C11" s="119"/>
      <c r="D11" s="120"/>
      <c r="E11" s="114"/>
      <c r="F11" s="115"/>
      <c r="G11" s="122"/>
      <c r="H11" s="117"/>
    </row>
    <row r="12" spans="2:8" x14ac:dyDescent="0.3">
      <c r="B12" s="118"/>
      <c r="C12" s="123"/>
      <c r="D12" s="124"/>
      <c r="E12" s="122"/>
      <c r="F12" s="115"/>
      <c r="G12" s="122"/>
      <c r="H12" s="125"/>
    </row>
    <row r="13" spans="2:8" x14ac:dyDescent="0.3">
      <c r="B13" s="118"/>
      <c r="C13" s="119"/>
      <c r="D13" s="120"/>
      <c r="E13" s="114"/>
      <c r="F13" s="115"/>
      <c r="G13" s="122"/>
      <c r="H13" s="117"/>
    </row>
    <row r="14" spans="2:8" x14ac:dyDescent="0.3">
      <c r="B14" s="118"/>
      <c r="C14" s="119"/>
      <c r="D14" s="120"/>
      <c r="E14" s="114"/>
      <c r="F14" s="115"/>
      <c r="G14" s="122"/>
      <c r="H14" s="117"/>
    </row>
    <row r="15" spans="2:8" x14ac:dyDescent="0.3">
      <c r="B15" s="118"/>
      <c r="C15" s="119"/>
      <c r="D15" s="120"/>
      <c r="E15" s="114"/>
      <c r="F15" s="115"/>
      <c r="G15" s="122"/>
      <c r="H15" s="117"/>
    </row>
    <row r="16" spans="2:8" x14ac:dyDescent="0.3">
      <c r="B16" s="118"/>
      <c r="C16" s="119"/>
      <c r="D16" s="120"/>
      <c r="E16" s="114"/>
      <c r="F16" s="115"/>
      <c r="G16" s="122"/>
      <c r="H16" s="117"/>
    </row>
    <row r="17" spans="2:8" x14ac:dyDescent="0.3">
      <c r="B17" s="118"/>
      <c r="C17" s="123"/>
      <c r="D17" s="124"/>
      <c r="E17" s="122"/>
      <c r="F17" s="115"/>
      <c r="G17" s="122"/>
      <c r="H17" s="125"/>
    </row>
    <row r="18" spans="2:8" x14ac:dyDescent="0.3">
      <c r="B18" s="118"/>
      <c r="C18" s="123" t="s">
        <v>271</v>
      </c>
      <c r="D18" s="124"/>
      <c r="E18" s="122"/>
      <c r="F18" s="115"/>
      <c r="G18" s="122"/>
      <c r="H18" s="125"/>
    </row>
    <row r="19" spans="2:8" x14ac:dyDescent="0.3">
      <c r="B19" s="126"/>
      <c r="C19" s="127"/>
      <c r="D19" s="128"/>
      <c r="E19" s="129"/>
      <c r="F19" s="130"/>
      <c r="G19" s="129"/>
      <c r="H19" s="131"/>
    </row>
    <row r="20" spans="2:8" ht="17.399999999999999" x14ac:dyDescent="0.3">
      <c r="B20" s="109" t="s">
        <v>272</v>
      </c>
      <c r="C20" s="110"/>
      <c r="D20" s="111"/>
      <c r="E20" s="111"/>
      <c r="F20" s="111"/>
      <c r="G20" s="111"/>
      <c r="H20" s="112"/>
    </row>
    <row r="21" spans="2:8" x14ac:dyDescent="0.3">
      <c r="B21" s="132"/>
      <c r="C21" s="133"/>
      <c r="D21" s="134"/>
      <c r="E21" s="135"/>
      <c r="F21" s="115"/>
      <c r="G21" s="122"/>
      <c r="H21" s="117"/>
    </row>
    <row r="22" spans="2:8" x14ac:dyDescent="0.3">
      <c r="B22" s="132"/>
      <c r="C22" s="136" t="s">
        <v>307</v>
      </c>
      <c r="D22" s="114"/>
      <c r="E22" s="114" t="s">
        <v>3</v>
      </c>
      <c r="F22" s="115">
        <v>1</v>
      </c>
      <c r="G22" s="137"/>
      <c r="H22" s="138"/>
    </row>
    <row r="23" spans="2:8" x14ac:dyDescent="0.3">
      <c r="B23" s="132"/>
      <c r="C23" s="136"/>
      <c r="D23" s="114"/>
      <c r="E23" s="114"/>
      <c r="F23" s="115"/>
      <c r="G23" s="137"/>
      <c r="H23" s="138"/>
    </row>
    <row r="24" spans="2:8" x14ac:dyDescent="0.3">
      <c r="B24" s="132"/>
      <c r="C24" s="255"/>
      <c r="D24" s="256"/>
      <c r="E24" s="139"/>
      <c r="F24" s="115"/>
      <c r="G24" s="137"/>
      <c r="H24" s="138"/>
    </row>
    <row r="25" spans="2:8" x14ac:dyDescent="0.3">
      <c r="B25" s="132"/>
      <c r="C25" s="255"/>
      <c r="D25" s="256"/>
      <c r="E25" s="139"/>
      <c r="F25" s="115"/>
      <c r="G25" s="137"/>
      <c r="H25" s="138"/>
    </row>
    <row r="26" spans="2:8" x14ac:dyDescent="0.3">
      <c r="B26" s="132"/>
      <c r="C26" s="177"/>
      <c r="D26" s="150"/>
      <c r="E26" s="151"/>
      <c r="F26" s="156"/>
      <c r="G26" s="157"/>
      <c r="H26" s="138"/>
    </row>
    <row r="27" spans="2:8" x14ac:dyDescent="0.3">
      <c r="B27" s="132"/>
      <c r="C27" s="255"/>
      <c r="D27" s="256"/>
      <c r="E27" s="139"/>
      <c r="F27" s="115"/>
      <c r="G27" s="122"/>
      <c r="H27" s="140"/>
    </row>
    <row r="28" spans="2:8" ht="17.399999999999999" x14ac:dyDescent="0.3">
      <c r="B28" s="109" t="s">
        <v>276</v>
      </c>
      <c r="C28" s="110"/>
      <c r="D28" s="111"/>
      <c r="E28" s="111"/>
      <c r="F28" s="111"/>
      <c r="G28" s="111"/>
      <c r="H28" s="112"/>
    </row>
    <row r="29" spans="2:8" x14ac:dyDescent="0.3">
      <c r="B29" s="141" t="s">
        <v>277</v>
      </c>
      <c r="C29" s="142"/>
      <c r="D29" s="143"/>
      <c r="E29" s="143"/>
      <c r="F29" s="143"/>
      <c r="G29" s="143"/>
      <c r="H29" s="144"/>
    </row>
    <row r="30" spans="2:8" x14ac:dyDescent="0.3">
      <c r="B30" s="145"/>
      <c r="C30" s="136"/>
      <c r="D30" s="139"/>
      <c r="E30" s="114"/>
      <c r="F30" s="146"/>
      <c r="G30" s="147"/>
      <c r="H30" s="117"/>
    </row>
    <row r="31" spans="2:8" x14ac:dyDescent="0.3">
      <c r="B31" s="132"/>
      <c r="C31" s="136" t="s">
        <v>278</v>
      </c>
      <c r="D31" s="139"/>
      <c r="E31" s="114" t="s">
        <v>265</v>
      </c>
      <c r="F31" s="115">
        <v>1</v>
      </c>
      <c r="G31" s="122"/>
      <c r="H31" s="117"/>
    </row>
    <row r="32" spans="2:8" x14ac:dyDescent="0.3">
      <c r="B32" s="132"/>
      <c r="C32" s="255"/>
      <c r="D32" s="256"/>
      <c r="E32" s="139"/>
      <c r="F32" s="148"/>
      <c r="G32" s="121"/>
      <c r="H32" s="140"/>
    </row>
    <row r="33" spans="2:8" x14ac:dyDescent="0.3">
      <c r="B33" s="132"/>
      <c r="C33" s="255"/>
      <c r="D33" s="256"/>
      <c r="E33" s="139"/>
      <c r="F33" s="148"/>
      <c r="G33" s="121"/>
      <c r="H33" s="140"/>
    </row>
    <row r="34" spans="2:8" x14ac:dyDescent="0.3">
      <c r="B34" s="141" t="s">
        <v>279</v>
      </c>
      <c r="C34" s="142"/>
      <c r="D34" s="143"/>
      <c r="E34" s="143"/>
      <c r="F34" s="143"/>
      <c r="G34" s="143"/>
      <c r="H34" s="144"/>
    </row>
    <row r="35" spans="2:8" x14ac:dyDescent="0.3">
      <c r="B35" s="132"/>
      <c r="C35" s="149" t="s">
        <v>280</v>
      </c>
      <c r="D35" s="150"/>
      <c r="E35" s="151"/>
      <c r="F35" s="152"/>
      <c r="G35" s="153"/>
      <c r="H35" s="138"/>
    </row>
    <row r="36" spans="2:8" x14ac:dyDescent="0.3">
      <c r="B36" s="132"/>
      <c r="C36" s="149" t="s">
        <v>281</v>
      </c>
      <c r="D36" s="150"/>
      <c r="E36" s="151"/>
      <c r="F36" s="152"/>
      <c r="G36" s="153"/>
      <c r="H36" s="138"/>
    </row>
    <row r="37" spans="2:8" x14ac:dyDescent="0.3">
      <c r="B37" s="132"/>
      <c r="C37" s="149"/>
      <c r="D37" s="150"/>
      <c r="E37" s="151"/>
      <c r="F37" s="152"/>
      <c r="G37" s="153"/>
      <c r="H37" s="138"/>
    </row>
    <row r="38" spans="2:8" x14ac:dyDescent="0.3">
      <c r="B38" s="132"/>
      <c r="C38" s="154"/>
      <c r="D38" s="155"/>
      <c r="E38" s="151"/>
      <c r="F38" s="156"/>
      <c r="G38" s="157"/>
      <c r="H38" s="138"/>
    </row>
    <row r="39" spans="2:8" x14ac:dyDescent="0.3">
      <c r="B39" s="141" t="s">
        <v>282</v>
      </c>
      <c r="C39" s="142"/>
      <c r="D39" s="143"/>
      <c r="E39" s="143"/>
      <c r="F39" s="143"/>
      <c r="G39" s="143"/>
      <c r="H39" s="144"/>
    </row>
    <row r="40" spans="2:8" x14ac:dyDescent="0.3">
      <c r="B40" s="132"/>
      <c r="C40" s="158" t="s">
        <v>283</v>
      </c>
      <c r="D40" s="134"/>
      <c r="E40" s="114"/>
      <c r="F40" s="146"/>
      <c r="G40" s="159"/>
      <c r="H40" s="117"/>
    </row>
    <row r="41" spans="2:8" x14ac:dyDescent="0.3">
      <c r="B41" s="132"/>
      <c r="C41" s="133" t="s">
        <v>284</v>
      </c>
      <c r="D41" s="134"/>
      <c r="E41" s="114"/>
      <c r="F41" s="160"/>
      <c r="G41" s="122"/>
      <c r="H41" s="117"/>
    </row>
    <row r="42" spans="2:8" x14ac:dyDescent="0.3">
      <c r="B42" s="132"/>
      <c r="C42" s="161" t="s">
        <v>285</v>
      </c>
      <c r="D42" s="162"/>
      <c r="E42" s="114"/>
      <c r="F42" s="160"/>
      <c r="G42" s="122"/>
      <c r="H42" s="117"/>
    </row>
    <row r="43" spans="2:8" x14ac:dyDescent="0.3">
      <c r="B43" s="132"/>
      <c r="C43" s="161" t="s">
        <v>286</v>
      </c>
      <c r="D43" s="162"/>
      <c r="E43" s="114"/>
      <c r="F43" s="160"/>
      <c r="G43" s="122"/>
      <c r="H43" s="117"/>
    </row>
    <row r="44" spans="2:8" x14ac:dyDescent="0.3">
      <c r="B44" s="132"/>
      <c r="C44" s="161"/>
      <c r="D44" s="162"/>
      <c r="E44" s="114"/>
      <c r="F44" s="146"/>
      <c r="G44" s="159"/>
      <c r="H44" s="117"/>
    </row>
    <row r="45" spans="2:8" ht="26.25" customHeight="1" x14ac:dyDescent="0.3">
      <c r="B45" s="269" t="s">
        <v>287</v>
      </c>
      <c r="C45" s="270"/>
      <c r="D45" s="270"/>
      <c r="E45" s="270"/>
      <c r="F45" s="163"/>
      <c r="G45" s="164"/>
      <c r="H45" s="112"/>
    </row>
    <row r="46" spans="2:8" ht="17.399999999999999" x14ac:dyDescent="0.3">
      <c r="B46" s="271" t="s">
        <v>288</v>
      </c>
      <c r="C46" s="272"/>
      <c r="D46" s="272"/>
      <c r="E46" s="111"/>
      <c r="F46" s="163"/>
      <c r="G46" s="165"/>
      <c r="H46" s="112"/>
    </row>
    <row r="47" spans="2:8" ht="16.2" thickBot="1" x14ac:dyDescent="0.35">
      <c r="B47" s="273" t="s">
        <v>289</v>
      </c>
      <c r="C47" s="274"/>
      <c r="D47" s="274"/>
      <c r="E47" s="274"/>
      <c r="F47" s="274"/>
      <c r="G47" s="274"/>
      <c r="H47" s="167"/>
    </row>
    <row r="48" spans="2:8" ht="15" thickBot="1" x14ac:dyDescent="0.35">
      <c r="B48" s="168"/>
      <c r="C48" s="169"/>
      <c r="D48" s="170"/>
      <c r="E48" s="170"/>
      <c r="F48" s="171"/>
      <c r="G48" s="170"/>
      <c r="H48" s="172"/>
    </row>
    <row r="49" spans="2:8" ht="17.399999999999999" x14ac:dyDescent="0.3">
      <c r="B49" s="266" t="s">
        <v>290</v>
      </c>
      <c r="C49" s="267"/>
      <c r="D49" s="267"/>
      <c r="E49" s="267"/>
      <c r="F49" s="267"/>
      <c r="G49" s="267"/>
      <c r="H49" s="268"/>
    </row>
    <row r="50" spans="2:8" x14ac:dyDescent="0.3">
      <c r="H50" s="173"/>
    </row>
  </sheetData>
  <mergeCells count="13">
    <mergeCell ref="B49:H49"/>
    <mergeCell ref="C27:D27"/>
    <mergeCell ref="C32:D32"/>
    <mergeCell ref="C33:D33"/>
    <mergeCell ref="B45:E45"/>
    <mergeCell ref="B46:D46"/>
    <mergeCell ref="B47:G47"/>
    <mergeCell ref="C25:D25"/>
    <mergeCell ref="C3:H3"/>
    <mergeCell ref="B4:H4"/>
    <mergeCell ref="C5:D5"/>
    <mergeCell ref="C7:D7"/>
    <mergeCell ref="C24:D2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53FE8-23A5-44D1-9F2E-9041BB30FF7D}">
  <dimension ref="B1:H51"/>
  <sheetViews>
    <sheetView zoomScale="85" zoomScaleNormal="85" workbookViewId="0">
      <selection activeCell="C12" sqref="C12"/>
    </sheetView>
  </sheetViews>
  <sheetFormatPr defaultColWidth="8.88671875" defaultRowHeight="14.4" x14ac:dyDescent="0.3"/>
  <cols>
    <col min="2" max="2" width="7.6640625" customWidth="1"/>
    <col min="3" max="3" width="38.109375" style="1" customWidth="1"/>
    <col min="6" max="6" width="9.44140625" bestFit="1" customWidth="1"/>
    <col min="7" max="8" width="18.44140625" customWidth="1"/>
  </cols>
  <sheetData>
    <row r="1" spans="2:8" x14ac:dyDescent="0.3">
      <c r="B1" s="96" t="s">
        <v>254</v>
      </c>
      <c r="C1" s="97"/>
      <c r="D1" s="98"/>
      <c r="E1" s="98"/>
      <c r="F1" s="98"/>
      <c r="G1" s="98" t="s">
        <v>255</v>
      </c>
      <c r="H1" s="99">
        <v>2024</v>
      </c>
    </row>
    <row r="2" spans="2:8" x14ac:dyDescent="0.3">
      <c r="B2" s="100" t="s">
        <v>0</v>
      </c>
      <c r="C2" s="101"/>
      <c r="D2" s="102"/>
      <c r="E2" s="102"/>
      <c r="F2" s="102"/>
      <c r="G2" s="102" t="s">
        <v>256</v>
      </c>
      <c r="H2" s="103" t="s">
        <v>257</v>
      </c>
    </row>
    <row r="3" spans="2:8" ht="61.5" customHeight="1" x14ac:dyDescent="0.3">
      <c r="B3" s="104" t="s">
        <v>258</v>
      </c>
      <c r="C3" s="278" t="s">
        <v>243</v>
      </c>
      <c r="D3" s="279"/>
      <c r="E3" s="279"/>
      <c r="F3" s="279"/>
      <c r="G3" s="279"/>
      <c r="H3" s="280"/>
    </row>
    <row r="4" spans="2:8" ht="17.399999999999999" x14ac:dyDescent="0.3">
      <c r="B4" s="260" t="s">
        <v>260</v>
      </c>
      <c r="C4" s="261"/>
      <c r="D4" s="261"/>
      <c r="E4" s="261"/>
      <c r="F4" s="261"/>
      <c r="G4" s="261"/>
      <c r="H4" s="262"/>
    </row>
    <row r="5" spans="2:8" ht="22.8" x14ac:dyDescent="0.3">
      <c r="B5" s="105" t="s">
        <v>261</v>
      </c>
      <c r="C5" s="263" t="s">
        <v>262</v>
      </c>
      <c r="D5" s="263"/>
      <c r="E5" s="106" t="s">
        <v>1</v>
      </c>
      <c r="F5" s="107" t="s">
        <v>2</v>
      </c>
      <c r="G5" s="106" t="s">
        <v>1</v>
      </c>
      <c r="H5" s="108" t="s">
        <v>263</v>
      </c>
    </row>
    <row r="6" spans="2:8" ht="17.399999999999999" x14ac:dyDescent="0.3">
      <c r="B6" s="109" t="s">
        <v>264</v>
      </c>
      <c r="C6" s="110"/>
      <c r="D6" s="111"/>
      <c r="E6" s="111"/>
      <c r="F6" s="111"/>
      <c r="G6" s="111"/>
      <c r="H6" s="112"/>
    </row>
    <row r="7" spans="2:8" ht="23.25" customHeight="1" x14ac:dyDescent="0.3">
      <c r="B7" s="118"/>
      <c r="C7" s="178" t="s">
        <v>366</v>
      </c>
      <c r="D7" s="179"/>
      <c r="E7" s="122" t="s">
        <v>311</v>
      </c>
      <c r="F7" s="115">
        <v>3.4</v>
      </c>
      <c r="G7" s="121"/>
      <c r="H7" s="117"/>
    </row>
    <row r="8" spans="2:8" x14ac:dyDescent="0.3">
      <c r="B8" s="118"/>
      <c r="C8" s="180" t="s">
        <v>312</v>
      </c>
      <c r="D8" s="181"/>
      <c r="E8" s="122" t="s">
        <v>3</v>
      </c>
      <c r="F8" s="115">
        <v>0.5</v>
      </c>
      <c r="G8" s="121"/>
      <c r="H8" s="117"/>
    </row>
    <row r="9" spans="2:8" x14ac:dyDescent="0.3">
      <c r="B9" s="118"/>
      <c r="C9" s="174"/>
      <c r="D9" s="120"/>
      <c r="E9" s="114"/>
      <c r="F9" s="115"/>
      <c r="G9" s="121"/>
      <c r="H9" s="117"/>
    </row>
    <row r="10" spans="2:8" x14ac:dyDescent="0.3">
      <c r="B10" s="118"/>
      <c r="C10" s="119"/>
      <c r="D10" s="120"/>
      <c r="E10" s="114"/>
      <c r="F10" s="115"/>
      <c r="G10" s="121"/>
      <c r="H10" s="117"/>
    </row>
    <row r="11" spans="2:8" x14ac:dyDescent="0.3">
      <c r="B11" s="118"/>
      <c r="C11" s="123"/>
      <c r="D11" s="124"/>
      <c r="E11" s="122"/>
      <c r="F11" s="115"/>
      <c r="G11" s="122"/>
      <c r="H11" s="125"/>
    </row>
    <row r="12" spans="2:8" x14ac:dyDescent="0.3">
      <c r="B12" s="118"/>
      <c r="C12" s="123"/>
      <c r="D12" s="122"/>
      <c r="E12" s="122"/>
      <c r="F12" s="160"/>
      <c r="G12" s="122"/>
      <c r="H12" s="125"/>
    </row>
    <row r="13" spans="2:8" x14ac:dyDescent="0.3">
      <c r="B13" s="118"/>
      <c r="C13" s="123"/>
      <c r="D13" s="122"/>
      <c r="E13" s="122"/>
      <c r="F13" s="160"/>
      <c r="G13" s="122"/>
      <c r="H13" s="125"/>
    </row>
    <row r="14" spans="2:8" x14ac:dyDescent="0.3">
      <c r="B14" s="118"/>
      <c r="C14" s="123" t="s">
        <v>313</v>
      </c>
      <c r="D14" s="124"/>
      <c r="E14" s="122" t="s">
        <v>4</v>
      </c>
      <c r="F14" s="115">
        <v>1</v>
      </c>
      <c r="G14" s="122"/>
      <c r="H14" s="125"/>
    </row>
    <row r="15" spans="2:8" x14ac:dyDescent="0.3">
      <c r="B15" s="118"/>
      <c r="C15" s="123"/>
      <c r="D15" s="122"/>
      <c r="E15" s="122"/>
      <c r="F15" s="160"/>
      <c r="G15" s="122"/>
      <c r="H15" s="125"/>
    </row>
    <row r="16" spans="2:8" x14ac:dyDescent="0.3">
      <c r="B16" s="118"/>
      <c r="C16" s="123"/>
      <c r="D16" s="122"/>
      <c r="E16" s="122"/>
      <c r="F16" s="160"/>
      <c r="G16" s="122"/>
      <c r="H16" s="125"/>
    </row>
    <row r="17" spans="2:8" x14ac:dyDescent="0.3">
      <c r="B17" s="118"/>
      <c r="C17" s="123"/>
      <c r="D17" s="122"/>
      <c r="E17" s="122"/>
      <c r="F17" s="160"/>
      <c r="G17" s="122"/>
      <c r="H17" s="125"/>
    </row>
    <row r="18" spans="2:8" x14ac:dyDescent="0.3">
      <c r="B18" s="118"/>
      <c r="C18" s="123"/>
      <c r="D18" s="124"/>
      <c r="E18" s="122"/>
      <c r="F18" s="115"/>
      <c r="G18" s="122"/>
      <c r="H18" s="125"/>
    </row>
    <row r="19" spans="2:8" x14ac:dyDescent="0.3">
      <c r="B19" s="118"/>
      <c r="C19" s="123" t="s">
        <v>271</v>
      </c>
      <c r="D19" s="124"/>
      <c r="E19" s="122"/>
      <c r="F19" s="115"/>
      <c r="G19" s="122"/>
      <c r="H19" s="125"/>
    </row>
    <row r="20" spans="2:8" x14ac:dyDescent="0.3">
      <c r="B20" s="126"/>
      <c r="C20" s="127"/>
      <c r="D20" s="128"/>
      <c r="E20" s="129"/>
      <c r="F20" s="130"/>
      <c r="G20" s="129"/>
      <c r="H20" s="131"/>
    </row>
    <row r="21" spans="2:8" ht="17.399999999999999" x14ac:dyDescent="0.3">
      <c r="B21" s="109" t="s">
        <v>272</v>
      </c>
      <c r="C21" s="110"/>
      <c r="D21" s="111"/>
      <c r="E21" s="111"/>
      <c r="F21" s="111"/>
      <c r="G21" s="111"/>
      <c r="H21" s="112"/>
    </row>
    <row r="22" spans="2:8" x14ac:dyDescent="0.3">
      <c r="B22" s="132"/>
      <c r="C22" s="133"/>
      <c r="D22" s="134"/>
      <c r="E22" s="135"/>
      <c r="F22" s="115"/>
      <c r="G22" s="122"/>
      <c r="H22" s="117"/>
    </row>
    <row r="23" spans="2:8" x14ac:dyDescent="0.3">
      <c r="B23" s="132"/>
      <c r="C23" s="136" t="s">
        <v>314</v>
      </c>
      <c r="D23" s="114"/>
      <c r="E23" s="114" t="s">
        <v>4</v>
      </c>
      <c r="F23" s="115">
        <v>1</v>
      </c>
      <c r="G23" s="137"/>
      <c r="H23" s="117"/>
    </row>
    <row r="24" spans="2:8" x14ac:dyDescent="0.3">
      <c r="B24" s="132"/>
      <c r="C24" s="136"/>
      <c r="D24" s="114"/>
      <c r="E24" s="114"/>
      <c r="F24" s="115"/>
      <c r="G24" s="137"/>
      <c r="H24" s="117"/>
    </row>
    <row r="25" spans="2:8" x14ac:dyDescent="0.3">
      <c r="B25" s="132"/>
      <c r="C25" s="136"/>
      <c r="D25" s="114"/>
      <c r="E25" s="114"/>
      <c r="F25" s="115"/>
      <c r="G25" s="137"/>
      <c r="H25" s="117"/>
    </row>
    <row r="26" spans="2:8" x14ac:dyDescent="0.3">
      <c r="B26" s="132"/>
      <c r="C26" s="255"/>
      <c r="D26" s="256"/>
      <c r="E26" s="114"/>
      <c r="F26" s="115"/>
      <c r="G26" s="137"/>
      <c r="H26" s="117"/>
    </row>
    <row r="27" spans="2:8" x14ac:dyDescent="0.3">
      <c r="B27" s="132"/>
      <c r="C27" s="255"/>
      <c r="D27" s="256"/>
      <c r="E27" s="139"/>
      <c r="F27" s="115"/>
      <c r="G27" s="122"/>
      <c r="H27" s="140"/>
    </row>
    <row r="28" spans="2:8" ht="17.399999999999999" x14ac:dyDescent="0.3">
      <c r="B28" s="109" t="s">
        <v>276</v>
      </c>
      <c r="C28" s="110"/>
      <c r="D28" s="111"/>
      <c r="E28" s="111"/>
      <c r="F28" s="111"/>
      <c r="G28" s="111"/>
      <c r="H28" s="112"/>
    </row>
    <row r="29" spans="2:8" x14ac:dyDescent="0.3">
      <c r="B29" s="141" t="s">
        <v>277</v>
      </c>
      <c r="C29" s="142"/>
      <c r="D29" s="143"/>
      <c r="E29" s="143"/>
      <c r="F29" s="143"/>
      <c r="G29" s="143"/>
      <c r="H29" s="144"/>
    </row>
    <row r="30" spans="2:8" x14ac:dyDescent="0.3">
      <c r="B30" s="145"/>
      <c r="C30" s="136"/>
      <c r="D30" s="139"/>
      <c r="E30" s="114"/>
      <c r="F30" s="146"/>
      <c r="G30" s="147"/>
      <c r="H30" s="117"/>
    </row>
    <row r="31" spans="2:8" x14ac:dyDescent="0.3">
      <c r="B31" s="132"/>
      <c r="C31" s="136" t="s">
        <v>315</v>
      </c>
      <c r="D31" s="139"/>
      <c r="E31" s="114" t="s">
        <v>4</v>
      </c>
      <c r="F31" s="115">
        <v>1</v>
      </c>
      <c r="G31" s="122"/>
      <c r="H31" s="117"/>
    </row>
    <row r="32" spans="2:8" x14ac:dyDescent="0.3">
      <c r="B32" s="132"/>
      <c r="C32" s="255"/>
      <c r="D32" s="256"/>
      <c r="E32" s="139"/>
      <c r="F32" s="148"/>
      <c r="G32" s="121"/>
      <c r="H32" s="140"/>
    </row>
    <row r="33" spans="2:8" x14ac:dyDescent="0.3">
      <c r="B33" s="132"/>
      <c r="C33" s="255"/>
      <c r="D33" s="256"/>
      <c r="E33" s="139"/>
      <c r="F33" s="148"/>
      <c r="G33" s="121"/>
      <c r="H33" s="140"/>
    </row>
    <row r="34" spans="2:8" x14ac:dyDescent="0.3">
      <c r="B34" s="141" t="s">
        <v>279</v>
      </c>
      <c r="C34" s="142"/>
      <c r="D34" s="143"/>
      <c r="E34" s="143"/>
      <c r="F34" s="143"/>
      <c r="G34" s="143"/>
      <c r="H34" s="144"/>
    </row>
    <row r="35" spans="2:8" x14ac:dyDescent="0.3">
      <c r="B35" s="132"/>
      <c r="C35" s="133" t="s">
        <v>280</v>
      </c>
      <c r="D35" s="134"/>
      <c r="E35" s="114" t="s">
        <v>4</v>
      </c>
      <c r="F35" s="182">
        <v>1</v>
      </c>
      <c r="G35" s="183"/>
      <c r="H35" s="184"/>
    </row>
    <row r="36" spans="2:8" x14ac:dyDescent="0.3">
      <c r="B36" s="132"/>
      <c r="C36" s="185" t="s">
        <v>316</v>
      </c>
      <c r="D36" s="162"/>
      <c r="E36" s="114"/>
      <c r="F36" s="115"/>
      <c r="G36" s="122"/>
      <c r="H36" s="117"/>
    </row>
    <row r="37" spans="2:8" x14ac:dyDescent="0.3">
      <c r="B37" s="132"/>
      <c r="C37" s="185" t="s">
        <v>317</v>
      </c>
      <c r="D37" s="162"/>
      <c r="E37" s="114" t="s">
        <v>318</v>
      </c>
      <c r="F37" s="186">
        <v>5.0000000000000001E-4</v>
      </c>
      <c r="G37" s="122"/>
      <c r="H37" s="117"/>
    </row>
    <row r="38" spans="2:8" x14ac:dyDescent="0.3">
      <c r="B38" s="141" t="s">
        <v>282</v>
      </c>
      <c r="C38" s="142"/>
      <c r="D38" s="143"/>
      <c r="E38" s="143"/>
      <c r="F38" s="143"/>
      <c r="G38" s="143"/>
      <c r="H38" s="144"/>
    </row>
    <row r="39" spans="2:8" x14ac:dyDescent="0.3">
      <c r="B39" s="132"/>
      <c r="C39" s="158" t="s">
        <v>283</v>
      </c>
      <c r="D39" s="134"/>
      <c r="E39" s="114"/>
      <c r="F39" s="146"/>
      <c r="G39" s="159"/>
      <c r="H39" s="117"/>
    </row>
    <row r="40" spans="2:8" x14ac:dyDescent="0.3">
      <c r="B40" s="132"/>
      <c r="C40" s="133" t="s">
        <v>284</v>
      </c>
      <c r="D40" s="134"/>
      <c r="E40" s="114"/>
      <c r="F40" s="160"/>
      <c r="G40" s="122"/>
      <c r="H40" s="117"/>
    </row>
    <row r="41" spans="2:8" x14ac:dyDescent="0.3">
      <c r="B41" s="132"/>
      <c r="C41" s="161" t="s">
        <v>285</v>
      </c>
      <c r="D41" s="162"/>
      <c r="E41" s="114"/>
      <c r="F41" s="160"/>
      <c r="G41" s="122"/>
      <c r="H41" s="117"/>
    </row>
    <row r="42" spans="2:8" x14ac:dyDescent="0.3">
      <c r="B42" s="132"/>
      <c r="C42" s="161" t="s">
        <v>286</v>
      </c>
      <c r="D42" s="162"/>
      <c r="E42" s="114"/>
      <c r="F42" s="160"/>
      <c r="G42" s="122"/>
      <c r="H42" s="138"/>
    </row>
    <row r="43" spans="2:8" x14ac:dyDescent="0.3">
      <c r="B43" s="132"/>
      <c r="C43" s="161"/>
      <c r="D43" s="162"/>
      <c r="E43" s="114"/>
      <c r="F43" s="146"/>
      <c r="G43" s="159"/>
      <c r="H43" s="117"/>
    </row>
    <row r="44" spans="2:8" ht="30.75" customHeight="1" x14ac:dyDescent="0.3">
      <c r="B44" s="269" t="s">
        <v>287</v>
      </c>
      <c r="C44" s="270"/>
      <c r="D44" s="270"/>
      <c r="E44" s="270"/>
      <c r="F44" s="163"/>
      <c r="G44" s="164"/>
      <c r="H44" s="112"/>
    </row>
    <row r="45" spans="2:8" ht="17.399999999999999" x14ac:dyDescent="0.3">
      <c r="B45" s="271" t="s">
        <v>288</v>
      </c>
      <c r="C45" s="272"/>
      <c r="D45" s="272"/>
      <c r="E45" s="111"/>
      <c r="F45" s="163"/>
      <c r="G45" s="165"/>
      <c r="H45" s="112"/>
    </row>
    <row r="46" spans="2:8" ht="16.2" thickBot="1" x14ac:dyDescent="0.35">
      <c r="B46" s="273" t="s">
        <v>289</v>
      </c>
      <c r="C46" s="274"/>
      <c r="D46" s="274"/>
      <c r="E46" s="274"/>
      <c r="F46" s="274"/>
      <c r="G46" s="274"/>
      <c r="H46" s="167"/>
    </row>
    <row r="47" spans="2:8" ht="15" thickBot="1" x14ac:dyDescent="0.35">
      <c r="B47" s="168"/>
      <c r="C47" s="169"/>
      <c r="D47" s="170"/>
      <c r="E47" s="170"/>
      <c r="F47" s="171"/>
      <c r="G47" s="170"/>
      <c r="H47" s="172"/>
    </row>
    <row r="48" spans="2:8" ht="17.399999999999999" x14ac:dyDescent="0.3">
      <c r="B48" s="284" t="s">
        <v>290</v>
      </c>
      <c r="C48" s="285"/>
      <c r="D48" s="285"/>
      <c r="E48" s="285"/>
      <c r="F48" s="285"/>
      <c r="G48" s="285"/>
      <c r="H48" s="286"/>
    </row>
    <row r="51" spans="8:8" x14ac:dyDescent="0.3">
      <c r="H51" s="173"/>
    </row>
  </sheetData>
  <mergeCells count="11">
    <mergeCell ref="C32:D32"/>
    <mergeCell ref="C3:H3"/>
    <mergeCell ref="B4:H4"/>
    <mergeCell ref="C5:D5"/>
    <mergeCell ref="C26:D26"/>
    <mergeCell ref="C27:D27"/>
    <mergeCell ref="C33:D33"/>
    <mergeCell ref="B44:E44"/>
    <mergeCell ref="B45:D45"/>
    <mergeCell ref="B46:G46"/>
    <mergeCell ref="B48:H4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3990A-F060-4C3C-AD5F-C45955EC8030}">
  <dimension ref="B1:H51"/>
  <sheetViews>
    <sheetView zoomScaleNormal="100" workbookViewId="0">
      <selection activeCell="C11" sqref="C11"/>
    </sheetView>
  </sheetViews>
  <sheetFormatPr defaultColWidth="8.88671875" defaultRowHeight="14.4" x14ac:dyDescent="0.3"/>
  <cols>
    <col min="2" max="2" width="7.6640625" customWidth="1"/>
    <col min="3" max="3" width="38.109375" style="1" customWidth="1"/>
    <col min="6" max="6" width="9.44140625" bestFit="1" customWidth="1"/>
    <col min="7" max="8" width="18.44140625" customWidth="1"/>
  </cols>
  <sheetData>
    <row r="1" spans="2:8" x14ac:dyDescent="0.3">
      <c r="B1" s="96" t="s">
        <v>254</v>
      </c>
      <c r="C1" s="97"/>
      <c r="D1" s="98"/>
      <c r="E1" s="98"/>
      <c r="F1" s="98"/>
      <c r="G1" s="98" t="s">
        <v>255</v>
      </c>
      <c r="H1" s="99">
        <v>2024</v>
      </c>
    </row>
    <row r="2" spans="2:8" x14ac:dyDescent="0.3">
      <c r="B2" s="100" t="s">
        <v>0</v>
      </c>
      <c r="C2" s="101"/>
      <c r="D2" s="102"/>
      <c r="E2" s="102"/>
      <c r="F2" s="102"/>
      <c r="G2" s="102" t="s">
        <v>256</v>
      </c>
      <c r="H2" s="103" t="s">
        <v>257</v>
      </c>
    </row>
    <row r="3" spans="2:8" ht="61.5" customHeight="1" x14ac:dyDescent="0.3">
      <c r="B3" s="104" t="s">
        <v>258</v>
      </c>
      <c r="C3" s="278" t="s">
        <v>244</v>
      </c>
      <c r="D3" s="279"/>
      <c r="E3" s="279"/>
      <c r="F3" s="279"/>
      <c r="G3" s="279"/>
      <c r="H3" s="280"/>
    </row>
    <row r="4" spans="2:8" ht="17.399999999999999" x14ac:dyDescent="0.3">
      <c r="B4" s="260" t="s">
        <v>260</v>
      </c>
      <c r="C4" s="261"/>
      <c r="D4" s="261"/>
      <c r="E4" s="261"/>
      <c r="F4" s="261"/>
      <c r="G4" s="261"/>
      <c r="H4" s="262"/>
    </row>
    <row r="5" spans="2:8" ht="22.8" x14ac:dyDescent="0.3">
      <c r="B5" s="105" t="s">
        <v>261</v>
      </c>
      <c r="C5" s="263" t="s">
        <v>262</v>
      </c>
      <c r="D5" s="263"/>
      <c r="E5" s="106" t="s">
        <v>1</v>
      </c>
      <c r="F5" s="107" t="s">
        <v>2</v>
      </c>
      <c r="G5" s="106" t="s">
        <v>1</v>
      </c>
      <c r="H5" s="108" t="s">
        <v>263</v>
      </c>
    </row>
    <row r="6" spans="2:8" ht="17.399999999999999" x14ac:dyDescent="0.3">
      <c r="B6" s="109" t="s">
        <v>264</v>
      </c>
      <c r="C6" s="110"/>
      <c r="D6" s="111"/>
      <c r="E6" s="111"/>
      <c r="F6" s="111"/>
      <c r="G6" s="111"/>
      <c r="H6" s="112"/>
    </row>
    <row r="7" spans="2:8" ht="23.25" customHeight="1" x14ac:dyDescent="0.3">
      <c r="B7" s="118"/>
      <c r="C7" s="178"/>
      <c r="D7" s="179"/>
      <c r="E7" s="122"/>
      <c r="F7" s="115"/>
      <c r="G7" s="121"/>
      <c r="H7" s="117"/>
    </row>
    <row r="8" spans="2:8" x14ac:dyDescent="0.3">
      <c r="B8" s="118"/>
      <c r="C8" s="180"/>
      <c r="D8" s="181"/>
      <c r="E8" s="122"/>
      <c r="F8" s="115"/>
      <c r="G8" s="121"/>
      <c r="H8" s="117"/>
    </row>
    <row r="9" spans="2:8" ht="24.75" customHeight="1" x14ac:dyDescent="0.3">
      <c r="B9" s="118"/>
      <c r="C9" s="287" t="s">
        <v>368</v>
      </c>
      <c r="D9" s="288"/>
      <c r="E9" s="114" t="s">
        <v>319</v>
      </c>
      <c r="F9" s="115">
        <v>0.1</v>
      </c>
      <c r="G9" s="121"/>
      <c r="H9" s="117"/>
    </row>
    <row r="10" spans="2:8" ht="22.5" customHeight="1" x14ac:dyDescent="0.3">
      <c r="B10" s="118"/>
      <c r="C10" s="287" t="s">
        <v>367</v>
      </c>
      <c r="D10" s="288"/>
      <c r="E10" s="114" t="s">
        <v>319</v>
      </c>
      <c r="F10" s="115">
        <v>0.2</v>
      </c>
      <c r="G10" s="121"/>
      <c r="H10" s="117"/>
    </row>
    <row r="11" spans="2:8" x14ac:dyDescent="0.3">
      <c r="B11" s="118"/>
      <c r="C11" s="123"/>
      <c r="D11" s="124"/>
      <c r="E11" s="122"/>
      <c r="F11" s="115"/>
      <c r="G11" s="122"/>
      <c r="H11" s="125"/>
    </row>
    <row r="12" spans="2:8" x14ac:dyDescent="0.3">
      <c r="B12" s="118"/>
      <c r="C12" s="123"/>
      <c r="D12" s="122"/>
      <c r="E12" s="122"/>
      <c r="F12" s="160"/>
      <c r="G12" s="122"/>
      <c r="H12" s="125"/>
    </row>
    <row r="13" spans="2:8" x14ac:dyDescent="0.3">
      <c r="B13" s="118"/>
      <c r="C13" s="123"/>
      <c r="D13" s="122"/>
      <c r="E13" s="122"/>
      <c r="F13" s="160"/>
      <c r="G13" s="122"/>
      <c r="H13" s="125"/>
    </row>
    <row r="14" spans="2:8" x14ac:dyDescent="0.3">
      <c r="B14" s="118"/>
      <c r="C14" s="123" t="s">
        <v>313</v>
      </c>
      <c r="D14" s="124"/>
      <c r="E14" s="122" t="s">
        <v>4</v>
      </c>
      <c r="F14" s="115">
        <v>1</v>
      </c>
      <c r="G14" s="122"/>
      <c r="H14" s="125"/>
    </row>
    <row r="15" spans="2:8" x14ac:dyDescent="0.3">
      <c r="B15" s="118"/>
      <c r="C15" s="123"/>
      <c r="D15" s="122"/>
      <c r="E15" s="122"/>
      <c r="F15" s="160"/>
      <c r="G15" s="122"/>
      <c r="H15" s="125"/>
    </row>
    <row r="16" spans="2:8" x14ac:dyDescent="0.3">
      <c r="B16" s="118"/>
      <c r="C16" s="123"/>
      <c r="D16" s="122"/>
      <c r="E16" s="122"/>
      <c r="F16" s="160"/>
      <c r="G16" s="122"/>
      <c r="H16" s="125"/>
    </row>
    <row r="17" spans="2:8" x14ac:dyDescent="0.3">
      <c r="B17" s="118"/>
      <c r="C17" s="123"/>
      <c r="D17" s="122"/>
      <c r="E17" s="122"/>
      <c r="F17" s="160"/>
      <c r="G17" s="122"/>
      <c r="H17" s="125"/>
    </row>
    <row r="18" spans="2:8" x14ac:dyDescent="0.3">
      <c r="B18" s="118"/>
      <c r="C18" s="123"/>
      <c r="D18" s="124"/>
      <c r="E18" s="122"/>
      <c r="F18" s="115"/>
      <c r="G18" s="122"/>
      <c r="H18" s="125"/>
    </row>
    <row r="19" spans="2:8" x14ac:dyDescent="0.3">
      <c r="B19" s="118"/>
      <c r="C19" s="123" t="s">
        <v>271</v>
      </c>
      <c r="D19" s="124"/>
      <c r="E19" s="122"/>
      <c r="F19" s="115"/>
      <c r="G19" s="122"/>
      <c r="H19" s="125"/>
    </row>
    <row r="20" spans="2:8" x14ac:dyDescent="0.3">
      <c r="B20" s="126"/>
      <c r="C20" s="127"/>
      <c r="D20" s="128"/>
      <c r="E20" s="129"/>
      <c r="F20" s="130"/>
      <c r="G20" s="129"/>
      <c r="H20" s="131"/>
    </row>
    <row r="21" spans="2:8" ht="17.399999999999999" x14ac:dyDescent="0.3">
      <c r="B21" s="109" t="s">
        <v>272</v>
      </c>
      <c r="C21" s="110"/>
      <c r="D21" s="111"/>
      <c r="E21" s="111"/>
      <c r="F21" s="111"/>
      <c r="G21" s="111"/>
      <c r="H21" s="112"/>
    </row>
    <row r="22" spans="2:8" x14ac:dyDescent="0.3">
      <c r="B22" s="132"/>
      <c r="C22" s="133"/>
      <c r="D22" s="134"/>
      <c r="E22" s="135"/>
      <c r="F22" s="115"/>
      <c r="G22" s="122"/>
      <c r="H22" s="117"/>
    </row>
    <row r="23" spans="2:8" x14ac:dyDescent="0.3">
      <c r="B23" s="132"/>
      <c r="C23" s="136"/>
      <c r="D23" s="114"/>
      <c r="E23" s="114"/>
      <c r="F23" s="115"/>
      <c r="G23" s="137"/>
      <c r="H23" s="117"/>
    </row>
    <row r="24" spans="2:8" x14ac:dyDescent="0.3">
      <c r="B24" s="132"/>
      <c r="C24" s="136" t="s">
        <v>320</v>
      </c>
      <c r="D24" s="114"/>
      <c r="E24" s="114" t="s">
        <v>4</v>
      </c>
      <c r="F24" s="115">
        <v>1</v>
      </c>
      <c r="G24" s="137"/>
      <c r="H24" s="117"/>
    </row>
    <row r="25" spans="2:8" x14ac:dyDescent="0.3">
      <c r="B25" s="132"/>
      <c r="C25" s="136"/>
      <c r="D25" s="114"/>
      <c r="E25" s="114"/>
      <c r="F25" s="115"/>
      <c r="G25" s="137"/>
      <c r="H25" s="117"/>
    </row>
    <row r="26" spans="2:8" x14ac:dyDescent="0.3">
      <c r="B26" s="132"/>
      <c r="C26" s="255"/>
      <c r="D26" s="256"/>
      <c r="E26" s="114"/>
      <c r="F26" s="115"/>
      <c r="G26" s="137"/>
      <c r="H26" s="117"/>
    </row>
    <row r="27" spans="2:8" x14ac:dyDescent="0.3">
      <c r="B27" s="132"/>
      <c r="C27" s="255"/>
      <c r="D27" s="256"/>
      <c r="E27" s="139"/>
      <c r="F27" s="115"/>
      <c r="G27" s="122"/>
      <c r="H27" s="140"/>
    </row>
    <row r="28" spans="2:8" ht="17.399999999999999" x14ac:dyDescent="0.3">
      <c r="B28" s="109" t="s">
        <v>276</v>
      </c>
      <c r="C28" s="110"/>
      <c r="D28" s="111"/>
      <c r="E28" s="111"/>
      <c r="F28" s="111"/>
      <c r="G28" s="111"/>
      <c r="H28" s="112"/>
    </row>
    <row r="29" spans="2:8" x14ac:dyDescent="0.3">
      <c r="B29" s="141" t="s">
        <v>277</v>
      </c>
      <c r="C29" s="142"/>
      <c r="D29" s="143"/>
      <c r="E29" s="143"/>
      <c r="F29" s="143"/>
      <c r="G29" s="143"/>
      <c r="H29" s="144"/>
    </row>
    <row r="30" spans="2:8" x14ac:dyDescent="0.3">
      <c r="B30" s="145"/>
      <c r="C30" s="136"/>
      <c r="D30" s="139"/>
      <c r="E30" s="114"/>
      <c r="F30" s="146"/>
      <c r="G30" s="147"/>
      <c r="H30" s="117"/>
    </row>
    <row r="31" spans="2:8" x14ac:dyDescent="0.3">
      <c r="B31" s="132"/>
      <c r="C31" s="136" t="s">
        <v>315</v>
      </c>
      <c r="D31" s="139"/>
      <c r="E31" s="114" t="s">
        <v>4</v>
      </c>
      <c r="F31" s="115">
        <v>1</v>
      </c>
      <c r="G31" s="122"/>
      <c r="H31" s="117"/>
    </row>
    <row r="32" spans="2:8" x14ac:dyDescent="0.3">
      <c r="B32" s="132"/>
      <c r="C32" s="255"/>
      <c r="D32" s="256"/>
      <c r="E32" s="139"/>
      <c r="F32" s="148"/>
      <c r="G32" s="121"/>
      <c r="H32" s="140"/>
    </row>
    <row r="33" spans="2:8" x14ac:dyDescent="0.3">
      <c r="B33" s="132"/>
      <c r="C33" s="255"/>
      <c r="D33" s="256"/>
      <c r="E33" s="139"/>
      <c r="F33" s="148"/>
      <c r="G33" s="121"/>
      <c r="H33" s="140"/>
    </row>
    <row r="34" spans="2:8" x14ac:dyDescent="0.3">
      <c r="B34" s="141" t="s">
        <v>279</v>
      </c>
      <c r="C34" s="142"/>
      <c r="D34" s="143"/>
      <c r="E34" s="143"/>
      <c r="F34" s="143"/>
      <c r="G34" s="143"/>
      <c r="H34" s="144"/>
    </row>
    <row r="35" spans="2:8" x14ac:dyDescent="0.3">
      <c r="B35" s="132"/>
      <c r="C35" s="133" t="s">
        <v>280</v>
      </c>
      <c r="D35" s="134"/>
      <c r="E35" s="114" t="s">
        <v>4</v>
      </c>
      <c r="F35" s="182">
        <v>1</v>
      </c>
      <c r="G35" s="183"/>
      <c r="H35" s="184"/>
    </row>
    <row r="36" spans="2:8" x14ac:dyDescent="0.3">
      <c r="B36" s="132"/>
      <c r="C36" s="185" t="s">
        <v>316</v>
      </c>
      <c r="D36" s="162"/>
      <c r="E36" s="114"/>
      <c r="F36" s="115"/>
      <c r="G36" s="122"/>
      <c r="H36" s="117"/>
    </row>
    <row r="37" spans="2:8" x14ac:dyDescent="0.3">
      <c r="B37" s="132"/>
      <c r="C37" s="185" t="s">
        <v>317</v>
      </c>
      <c r="D37" s="162"/>
      <c r="E37" s="114" t="s">
        <v>318</v>
      </c>
      <c r="F37" s="186">
        <v>2.0000000000000001E-4</v>
      </c>
      <c r="G37" s="122"/>
      <c r="H37" s="117"/>
    </row>
    <row r="38" spans="2:8" x14ac:dyDescent="0.3">
      <c r="B38" s="141" t="s">
        <v>282</v>
      </c>
      <c r="C38" s="142"/>
      <c r="D38" s="143"/>
      <c r="E38" s="143"/>
      <c r="F38" s="143"/>
      <c r="G38" s="143"/>
      <c r="H38" s="144"/>
    </row>
    <row r="39" spans="2:8" x14ac:dyDescent="0.3">
      <c r="B39" s="132"/>
      <c r="C39" s="158" t="s">
        <v>283</v>
      </c>
      <c r="D39" s="134"/>
      <c r="E39" s="114"/>
      <c r="F39" s="146"/>
      <c r="G39" s="159"/>
      <c r="H39" s="117"/>
    </row>
    <row r="40" spans="2:8" x14ac:dyDescent="0.3">
      <c r="B40" s="132"/>
      <c r="C40" s="133" t="s">
        <v>284</v>
      </c>
      <c r="D40" s="134"/>
      <c r="E40" s="114"/>
      <c r="F40" s="160"/>
      <c r="G40" s="122"/>
      <c r="H40" s="117"/>
    </row>
    <row r="41" spans="2:8" x14ac:dyDescent="0.3">
      <c r="B41" s="132"/>
      <c r="C41" s="161" t="s">
        <v>285</v>
      </c>
      <c r="D41" s="162"/>
      <c r="E41" s="114"/>
      <c r="F41" s="160"/>
      <c r="G41" s="122"/>
      <c r="H41" s="117"/>
    </row>
    <row r="42" spans="2:8" x14ac:dyDescent="0.3">
      <c r="B42" s="132"/>
      <c r="C42" s="161" t="s">
        <v>286</v>
      </c>
      <c r="D42" s="162"/>
      <c r="E42" s="114"/>
      <c r="F42" s="160"/>
      <c r="G42" s="122"/>
      <c r="H42" s="138"/>
    </row>
    <row r="43" spans="2:8" x14ac:dyDescent="0.3">
      <c r="B43" s="132"/>
      <c r="C43" s="161"/>
      <c r="D43" s="162"/>
      <c r="E43" s="114"/>
      <c r="F43" s="146"/>
      <c r="G43" s="159"/>
      <c r="H43" s="117"/>
    </row>
    <row r="44" spans="2:8" ht="24.75" customHeight="1" x14ac:dyDescent="0.3">
      <c r="B44" s="269" t="s">
        <v>287</v>
      </c>
      <c r="C44" s="270"/>
      <c r="D44" s="270"/>
      <c r="E44" s="270"/>
      <c r="F44" s="163"/>
      <c r="G44" s="164"/>
      <c r="H44" s="112"/>
    </row>
    <row r="45" spans="2:8" ht="17.399999999999999" x14ac:dyDescent="0.3">
      <c r="B45" s="271" t="s">
        <v>288</v>
      </c>
      <c r="C45" s="272"/>
      <c r="D45" s="272"/>
      <c r="E45" s="111"/>
      <c r="F45" s="163"/>
      <c r="G45" s="165"/>
      <c r="H45" s="112"/>
    </row>
    <row r="46" spans="2:8" ht="16.2" thickBot="1" x14ac:dyDescent="0.35">
      <c r="B46" s="273" t="s">
        <v>289</v>
      </c>
      <c r="C46" s="274"/>
      <c r="D46" s="274"/>
      <c r="E46" s="274"/>
      <c r="F46" s="274"/>
      <c r="G46" s="274"/>
      <c r="H46" s="167">
        <f>H44+H45+H28+H21+H6</f>
        <v>0</v>
      </c>
    </row>
    <row r="47" spans="2:8" ht="15" thickBot="1" x14ac:dyDescent="0.35">
      <c r="B47" s="168"/>
      <c r="C47" s="169"/>
      <c r="D47" s="170"/>
      <c r="E47" s="170"/>
      <c r="F47" s="171"/>
      <c r="G47" s="170"/>
      <c r="H47" s="172"/>
    </row>
    <row r="48" spans="2:8" ht="17.399999999999999" x14ac:dyDescent="0.3">
      <c r="B48" s="284" t="s">
        <v>290</v>
      </c>
      <c r="C48" s="285"/>
      <c r="D48" s="285"/>
      <c r="E48" s="285"/>
      <c r="F48" s="285"/>
      <c r="G48" s="285"/>
      <c r="H48" s="286"/>
    </row>
    <row r="51" spans="8:8" x14ac:dyDescent="0.3">
      <c r="H51" s="173"/>
    </row>
  </sheetData>
  <mergeCells count="13">
    <mergeCell ref="C26:D26"/>
    <mergeCell ref="C3:H3"/>
    <mergeCell ref="B4:H4"/>
    <mergeCell ref="C5:D5"/>
    <mergeCell ref="C9:D9"/>
    <mergeCell ref="C10:D10"/>
    <mergeCell ref="B48:H48"/>
    <mergeCell ref="C27:D27"/>
    <mergeCell ref="C32:D32"/>
    <mergeCell ref="C33:D33"/>
    <mergeCell ref="B44:E44"/>
    <mergeCell ref="B45:D45"/>
    <mergeCell ref="B46:G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242EE-80B4-44D5-AFEA-EEAAE6F46D47}">
  <dimension ref="A1:L54"/>
  <sheetViews>
    <sheetView zoomScale="55" zoomScaleNormal="55" workbookViewId="0">
      <selection activeCell="G12" sqref="G12"/>
    </sheetView>
  </sheetViews>
  <sheetFormatPr defaultColWidth="10" defaultRowHeight="14.4" x14ac:dyDescent="0.3"/>
  <cols>
    <col min="1" max="1" width="10.88671875" style="19" customWidth="1"/>
    <col min="2" max="2" width="55.33203125" style="19" customWidth="1"/>
    <col min="3" max="3" width="11.109375" style="28" customWidth="1"/>
    <col min="4" max="4" width="11" style="19" customWidth="1"/>
    <col min="5" max="5" width="24.88671875" style="29" customWidth="1"/>
    <col min="6" max="9" width="21.109375" style="29" customWidth="1"/>
    <col min="10" max="11" width="21" style="30" customWidth="1"/>
    <col min="12" max="12" width="11.33203125" style="19" customWidth="1"/>
    <col min="13" max="16384" width="10" style="19"/>
  </cols>
  <sheetData>
    <row r="1" spans="1:12" ht="18" customHeight="1" thickBot="1" x14ac:dyDescent="0.35"/>
    <row r="2" spans="1:12" customFormat="1" ht="64.5" customHeight="1" thickBot="1" x14ac:dyDescent="0.35">
      <c r="A2" s="9"/>
      <c r="B2" s="239" t="s">
        <v>355</v>
      </c>
      <c r="C2" s="239"/>
      <c r="D2" s="239"/>
      <c r="E2" s="239"/>
      <c r="F2" s="239"/>
      <c r="G2" s="239"/>
      <c r="H2" s="239"/>
      <c r="I2" s="239"/>
      <c r="J2" s="239"/>
      <c r="K2" s="239"/>
      <c r="L2" s="240"/>
    </row>
    <row r="3" spans="1:12" ht="49.95" customHeight="1" x14ac:dyDescent="0.3">
      <c r="A3" s="207" t="s">
        <v>48</v>
      </c>
      <c r="B3" s="31" t="s">
        <v>49</v>
      </c>
      <c r="C3" s="32" t="s">
        <v>2</v>
      </c>
      <c r="D3" s="31" t="s">
        <v>1</v>
      </c>
      <c r="E3" s="33" t="s">
        <v>50</v>
      </c>
      <c r="F3" s="33" t="s">
        <v>334</v>
      </c>
      <c r="G3" s="33" t="s">
        <v>335</v>
      </c>
      <c r="H3" s="33" t="s">
        <v>336</v>
      </c>
      <c r="I3" s="33" t="s">
        <v>337</v>
      </c>
      <c r="J3" s="34" t="s">
        <v>51</v>
      </c>
      <c r="K3" s="34" t="s">
        <v>52</v>
      </c>
      <c r="L3" s="40" t="s">
        <v>53</v>
      </c>
    </row>
    <row r="4" spans="1:12" ht="30" customHeight="1" x14ac:dyDescent="0.3">
      <c r="A4" s="41" t="s">
        <v>54</v>
      </c>
      <c r="B4" s="20" t="s">
        <v>55</v>
      </c>
      <c r="C4" s="21"/>
      <c r="D4" s="22"/>
      <c r="E4" s="23"/>
      <c r="F4" s="23"/>
      <c r="G4" s="23"/>
      <c r="H4" s="23"/>
      <c r="I4" s="23"/>
      <c r="J4" s="24"/>
      <c r="K4" s="24">
        <f>SUM(K5:K7)</f>
        <v>0</v>
      </c>
      <c r="L4" s="42"/>
    </row>
    <row r="5" spans="1:12" ht="33" customHeight="1" x14ac:dyDescent="0.3">
      <c r="A5" s="43" t="s">
        <v>56</v>
      </c>
      <c r="B5" s="36" t="s">
        <v>57</v>
      </c>
      <c r="C5" s="37">
        <v>1</v>
      </c>
      <c r="D5" s="38" t="s">
        <v>58</v>
      </c>
      <c r="E5" s="50"/>
      <c r="F5" s="187"/>
      <c r="G5" s="187"/>
      <c r="H5" s="187"/>
      <c r="I5" s="187"/>
      <c r="J5" s="35"/>
      <c r="K5" s="35"/>
      <c r="L5" s="44"/>
    </row>
    <row r="6" spans="1:12" ht="25.5" customHeight="1" x14ac:dyDescent="0.3">
      <c r="A6" s="43" t="s">
        <v>59</v>
      </c>
      <c r="B6" s="36"/>
      <c r="C6" s="37"/>
      <c r="D6" s="38"/>
      <c r="E6" s="47"/>
      <c r="F6" s="47"/>
      <c r="G6" s="47"/>
      <c r="H6" s="47"/>
      <c r="I6" s="47"/>
      <c r="J6" s="35"/>
      <c r="K6" s="35"/>
      <c r="L6" s="44"/>
    </row>
    <row r="7" spans="1:12" ht="25.5" customHeight="1" x14ac:dyDescent="0.3">
      <c r="A7" s="43" t="s">
        <v>60</v>
      </c>
      <c r="B7" s="36"/>
      <c r="C7" s="37"/>
      <c r="D7" s="38"/>
      <c r="E7" s="47"/>
      <c r="F7" s="47"/>
      <c r="G7" s="47"/>
      <c r="H7" s="47"/>
      <c r="I7" s="47"/>
      <c r="J7" s="35"/>
      <c r="K7" s="35"/>
      <c r="L7" s="44"/>
    </row>
    <row r="8" spans="1:12" ht="30" customHeight="1" x14ac:dyDescent="0.3">
      <c r="A8" s="41" t="s">
        <v>61</v>
      </c>
      <c r="B8" s="20" t="s">
        <v>62</v>
      </c>
      <c r="C8" s="21"/>
      <c r="D8" s="22"/>
      <c r="E8" s="48"/>
      <c r="F8" s="48"/>
      <c r="G8" s="48"/>
      <c r="H8" s="48"/>
      <c r="I8" s="48"/>
      <c r="J8" s="24"/>
      <c r="K8" s="24"/>
      <c r="L8" s="44"/>
    </row>
    <row r="9" spans="1:12" ht="25.5" customHeight="1" x14ac:dyDescent="0.3">
      <c r="A9" s="43" t="s">
        <v>63</v>
      </c>
      <c r="B9" s="36" t="s">
        <v>227</v>
      </c>
      <c r="C9" s="37">
        <v>3</v>
      </c>
      <c r="D9" s="38" t="s">
        <v>58</v>
      </c>
      <c r="E9" s="47"/>
      <c r="F9" s="188"/>
      <c r="G9" s="187"/>
      <c r="H9" s="187"/>
      <c r="I9" s="187"/>
      <c r="J9" s="35"/>
      <c r="K9" s="35"/>
      <c r="L9" s="44"/>
    </row>
    <row r="10" spans="1:12" ht="25.5" customHeight="1" x14ac:dyDescent="0.3">
      <c r="A10" s="43" t="s">
        <v>65</v>
      </c>
      <c r="B10" s="36" t="s">
        <v>228</v>
      </c>
      <c r="C10" s="37">
        <v>24</v>
      </c>
      <c r="D10" s="38" t="s">
        <v>58</v>
      </c>
      <c r="E10" s="47"/>
      <c r="F10" s="187"/>
      <c r="G10" s="187"/>
      <c r="H10" s="187"/>
      <c r="I10" s="187"/>
      <c r="J10" s="35"/>
      <c r="K10" s="35"/>
      <c r="L10" s="44"/>
    </row>
    <row r="11" spans="1:12" ht="25.5" customHeight="1" x14ac:dyDescent="0.3">
      <c r="A11" s="43" t="s">
        <v>66</v>
      </c>
      <c r="B11" s="36" t="s">
        <v>229</v>
      </c>
      <c r="C11" s="37">
        <v>0</v>
      </c>
      <c r="D11" s="38" t="s">
        <v>58</v>
      </c>
      <c r="E11" s="47"/>
      <c r="F11" s="187"/>
      <c r="G11" s="187"/>
      <c r="H11" s="187"/>
      <c r="I11" s="187"/>
      <c r="J11" s="35"/>
      <c r="K11" s="35"/>
      <c r="L11" s="44"/>
    </row>
    <row r="12" spans="1:12" ht="25.5" customHeight="1" x14ac:dyDescent="0.3">
      <c r="A12" s="43" t="s">
        <v>67</v>
      </c>
      <c r="B12" s="36" t="s">
        <v>68</v>
      </c>
      <c r="C12" s="37">
        <v>10</v>
      </c>
      <c r="D12" s="38" t="s">
        <v>58</v>
      </c>
      <c r="E12" s="47"/>
      <c r="F12" s="187"/>
      <c r="G12" s="187"/>
      <c r="H12" s="187"/>
      <c r="I12" s="187"/>
      <c r="J12" s="35"/>
      <c r="K12" s="35"/>
      <c r="L12" s="44"/>
    </row>
    <row r="13" spans="1:12" ht="25.5" customHeight="1" x14ac:dyDescent="0.3">
      <c r="A13" s="43" t="s">
        <v>69</v>
      </c>
      <c r="B13" s="36" t="s">
        <v>64</v>
      </c>
      <c r="C13" s="37">
        <v>3</v>
      </c>
      <c r="D13" s="38" t="s">
        <v>58</v>
      </c>
      <c r="E13" s="47"/>
      <c r="F13" s="187"/>
      <c r="G13" s="187"/>
      <c r="H13" s="187"/>
      <c r="I13" s="187"/>
      <c r="J13" s="35"/>
      <c r="K13" s="35"/>
      <c r="L13" s="44"/>
    </row>
    <row r="14" spans="1:12" ht="25.5" customHeight="1" x14ac:dyDescent="0.3">
      <c r="A14" s="43" t="s">
        <v>70</v>
      </c>
      <c r="B14" s="36" t="s">
        <v>226</v>
      </c>
      <c r="C14" s="37">
        <v>2</v>
      </c>
      <c r="D14" s="38" t="s">
        <v>58</v>
      </c>
      <c r="E14" s="47"/>
      <c r="F14" s="187"/>
      <c r="G14" s="187"/>
      <c r="H14" s="187"/>
      <c r="I14" s="187"/>
      <c r="J14" s="35"/>
      <c r="K14" s="35"/>
      <c r="L14" s="44"/>
    </row>
    <row r="15" spans="1:12" ht="25.5" customHeight="1" x14ac:dyDescent="0.3">
      <c r="A15" s="43" t="s">
        <v>71</v>
      </c>
      <c r="B15" s="36" t="s">
        <v>72</v>
      </c>
      <c r="C15" s="37">
        <v>6</v>
      </c>
      <c r="D15" s="38" t="s">
        <v>58</v>
      </c>
      <c r="E15" s="47"/>
      <c r="F15" s="187"/>
      <c r="G15" s="187"/>
      <c r="H15" s="187"/>
      <c r="I15" s="187"/>
      <c r="J15" s="35"/>
      <c r="K15" s="35"/>
      <c r="L15" s="44"/>
    </row>
    <row r="16" spans="1:12" ht="25.5" customHeight="1" x14ac:dyDescent="0.3">
      <c r="A16" s="43" t="s">
        <v>73</v>
      </c>
      <c r="B16" s="36" t="s">
        <v>74</v>
      </c>
      <c r="C16" s="37">
        <v>2</v>
      </c>
      <c r="D16" s="38" t="s">
        <v>58</v>
      </c>
      <c r="E16" s="47"/>
      <c r="F16" s="187"/>
      <c r="G16" s="187"/>
      <c r="H16" s="187"/>
      <c r="I16" s="187"/>
      <c r="J16" s="35"/>
      <c r="K16" s="35"/>
      <c r="L16" s="44"/>
    </row>
    <row r="17" spans="1:12" ht="25.5" customHeight="1" x14ac:dyDescent="0.3">
      <c r="A17" s="43" t="s">
        <v>75</v>
      </c>
      <c r="B17" s="36" t="s">
        <v>76</v>
      </c>
      <c r="C17" s="37">
        <v>4</v>
      </c>
      <c r="D17" s="38" t="s">
        <v>58</v>
      </c>
      <c r="E17" s="47"/>
      <c r="F17" s="187"/>
      <c r="G17" s="187"/>
      <c r="H17" s="187"/>
      <c r="I17" s="187"/>
      <c r="J17" s="35"/>
      <c r="K17" s="35"/>
      <c r="L17" s="44"/>
    </row>
    <row r="18" spans="1:12" ht="25.5" customHeight="1" x14ac:dyDescent="0.3">
      <c r="A18" s="43" t="s">
        <v>77</v>
      </c>
      <c r="B18" s="36" t="s">
        <v>78</v>
      </c>
      <c r="C18" s="37">
        <v>56</v>
      </c>
      <c r="D18" s="38" t="s">
        <v>58</v>
      </c>
      <c r="E18" s="47"/>
      <c r="F18" s="187"/>
      <c r="G18" s="187"/>
      <c r="H18" s="187"/>
      <c r="I18" s="187"/>
      <c r="J18" s="35"/>
      <c r="K18" s="35"/>
      <c r="L18" s="44"/>
    </row>
    <row r="19" spans="1:12" ht="25.5" customHeight="1" x14ac:dyDescent="0.3">
      <c r="A19" s="43" t="s">
        <v>79</v>
      </c>
      <c r="B19" s="36" t="s">
        <v>80</v>
      </c>
      <c r="C19" s="37">
        <v>14</v>
      </c>
      <c r="D19" s="38" t="s">
        <v>58</v>
      </c>
      <c r="E19" s="47"/>
      <c r="F19" s="187"/>
      <c r="G19" s="187"/>
      <c r="H19" s="187"/>
      <c r="I19" s="187"/>
      <c r="J19" s="35"/>
      <c r="K19" s="35"/>
      <c r="L19" s="44"/>
    </row>
    <row r="20" spans="1:12" ht="25.5" customHeight="1" x14ac:dyDescent="0.3">
      <c r="A20" s="43" t="s">
        <v>81</v>
      </c>
      <c r="B20" s="36" t="s">
        <v>82</v>
      </c>
      <c r="C20" s="37">
        <v>84</v>
      </c>
      <c r="D20" s="38" t="s">
        <v>58</v>
      </c>
      <c r="E20" s="47"/>
      <c r="F20" s="187"/>
      <c r="G20" s="187"/>
      <c r="H20" s="187"/>
      <c r="I20" s="187"/>
      <c r="J20" s="35"/>
      <c r="K20" s="35"/>
      <c r="L20" s="44"/>
    </row>
    <row r="21" spans="1:12" ht="25.5" customHeight="1" x14ac:dyDescent="0.3">
      <c r="A21" s="43" t="s">
        <v>79</v>
      </c>
      <c r="B21" s="36"/>
      <c r="C21" s="37"/>
      <c r="D21" s="38"/>
      <c r="E21" s="47"/>
      <c r="F21" s="187"/>
      <c r="G21" s="187"/>
      <c r="H21" s="187"/>
      <c r="I21" s="187"/>
      <c r="J21" s="35"/>
      <c r="K21" s="35"/>
      <c r="L21" s="44"/>
    </row>
    <row r="22" spans="1:12" ht="30" customHeight="1" x14ac:dyDescent="0.3">
      <c r="A22" s="41" t="s">
        <v>83</v>
      </c>
      <c r="B22" s="20" t="s">
        <v>84</v>
      </c>
      <c r="C22" s="21"/>
      <c r="D22" s="22"/>
      <c r="E22" s="48"/>
      <c r="F22" s="48"/>
      <c r="G22" s="48"/>
      <c r="H22" s="48"/>
      <c r="I22" s="48"/>
      <c r="J22" s="24"/>
      <c r="K22" s="24"/>
      <c r="L22" s="44"/>
    </row>
    <row r="23" spans="1:12" ht="25.5" customHeight="1" x14ac:dyDescent="0.3">
      <c r="A23" s="43" t="s">
        <v>85</v>
      </c>
      <c r="B23" s="36" t="s">
        <v>86</v>
      </c>
      <c r="C23" s="37">
        <v>6</v>
      </c>
      <c r="D23" s="38" t="s">
        <v>58</v>
      </c>
      <c r="E23" s="47"/>
      <c r="F23" s="187"/>
      <c r="G23" s="187"/>
      <c r="H23" s="187"/>
      <c r="I23" s="187"/>
      <c r="J23" s="35"/>
      <c r="K23" s="35"/>
      <c r="L23" s="44"/>
    </row>
    <row r="24" spans="1:12" ht="25.5" customHeight="1" x14ac:dyDescent="0.3">
      <c r="A24" s="43" t="s">
        <v>87</v>
      </c>
      <c r="B24" s="36" t="s">
        <v>88</v>
      </c>
      <c r="C24" s="37">
        <v>2</v>
      </c>
      <c r="D24" s="38" t="s">
        <v>58</v>
      </c>
      <c r="E24" s="47"/>
      <c r="F24" s="187"/>
      <c r="G24" s="187"/>
      <c r="H24" s="187"/>
      <c r="I24" s="187"/>
      <c r="J24" s="35"/>
      <c r="K24" s="35"/>
      <c r="L24" s="44"/>
    </row>
    <row r="25" spans="1:12" ht="25.5" customHeight="1" x14ac:dyDescent="0.3">
      <c r="A25" s="43" t="s">
        <v>89</v>
      </c>
      <c r="B25" s="36" t="s">
        <v>90</v>
      </c>
      <c r="C25" s="37">
        <v>2</v>
      </c>
      <c r="D25" s="38" t="s">
        <v>58</v>
      </c>
      <c r="E25" s="47"/>
      <c r="F25" s="187"/>
      <c r="G25" s="187"/>
      <c r="H25" s="187"/>
      <c r="I25" s="187"/>
      <c r="J25" s="35"/>
      <c r="K25" s="35"/>
      <c r="L25" s="44"/>
    </row>
    <row r="26" spans="1:12" ht="25.5" customHeight="1" x14ac:dyDescent="0.3">
      <c r="A26" s="43" t="s">
        <v>91</v>
      </c>
      <c r="B26" s="36" t="s">
        <v>92</v>
      </c>
      <c r="C26" s="37">
        <v>24</v>
      </c>
      <c r="D26" s="38" t="s">
        <v>58</v>
      </c>
      <c r="E26" s="47"/>
      <c r="F26" s="187"/>
      <c r="G26" s="187"/>
      <c r="H26" s="187"/>
      <c r="I26" s="187"/>
      <c r="J26" s="35"/>
      <c r="K26" s="35"/>
      <c r="L26" s="44"/>
    </row>
    <row r="27" spans="1:12" ht="25.5" customHeight="1" x14ac:dyDescent="0.3">
      <c r="A27" s="43" t="s">
        <v>93</v>
      </c>
      <c r="B27" s="36" t="s">
        <v>94</v>
      </c>
      <c r="C27" s="37">
        <v>28</v>
      </c>
      <c r="D27" s="38" t="s">
        <v>58</v>
      </c>
      <c r="E27" s="47"/>
      <c r="F27" s="187"/>
      <c r="G27" s="187"/>
      <c r="H27" s="187"/>
      <c r="I27" s="187"/>
      <c r="J27" s="35"/>
      <c r="K27" s="35"/>
      <c r="L27" s="44"/>
    </row>
    <row r="28" spans="1:12" ht="25.5" customHeight="1" x14ac:dyDescent="0.3">
      <c r="A28" s="43" t="s">
        <v>95</v>
      </c>
      <c r="B28" s="36" t="s">
        <v>96</v>
      </c>
      <c r="C28" s="37">
        <v>4</v>
      </c>
      <c r="D28" s="38" t="s">
        <v>58</v>
      </c>
      <c r="E28" s="47"/>
      <c r="F28" s="187"/>
      <c r="G28" s="187"/>
      <c r="H28" s="187"/>
      <c r="I28" s="187"/>
      <c r="J28" s="35"/>
      <c r="K28" s="35"/>
      <c r="L28" s="44"/>
    </row>
    <row r="29" spans="1:12" ht="25.5" customHeight="1" x14ac:dyDescent="0.3">
      <c r="A29" s="43" t="s">
        <v>97</v>
      </c>
      <c r="B29" s="39" t="s">
        <v>98</v>
      </c>
      <c r="C29" s="37">
        <v>7</v>
      </c>
      <c r="D29" s="38" t="s">
        <v>58</v>
      </c>
      <c r="E29" s="47"/>
      <c r="F29" s="187"/>
      <c r="G29" s="187"/>
      <c r="H29" s="187"/>
      <c r="I29" s="187"/>
      <c r="J29" s="35"/>
      <c r="K29" s="35"/>
      <c r="L29" s="44"/>
    </row>
    <row r="30" spans="1:12" ht="25.5" customHeight="1" x14ac:dyDescent="0.3">
      <c r="A30" s="43" t="s">
        <v>99</v>
      </c>
      <c r="B30" s="39" t="s">
        <v>100</v>
      </c>
      <c r="C30" s="37">
        <v>7</v>
      </c>
      <c r="D30" s="38" t="s">
        <v>58</v>
      </c>
      <c r="E30" s="47"/>
      <c r="F30" s="187"/>
      <c r="G30" s="187"/>
      <c r="H30" s="187"/>
      <c r="I30" s="187"/>
      <c r="J30" s="35"/>
      <c r="K30" s="35"/>
      <c r="L30" s="44"/>
    </row>
    <row r="31" spans="1:12" ht="25.5" customHeight="1" x14ac:dyDescent="0.3">
      <c r="A31" s="43"/>
      <c r="B31" s="39"/>
      <c r="C31" s="37"/>
      <c r="D31" s="38"/>
      <c r="E31" s="47"/>
      <c r="F31" s="187"/>
      <c r="G31" s="187"/>
      <c r="H31" s="187"/>
      <c r="I31" s="187"/>
      <c r="J31" s="35"/>
      <c r="K31" s="35"/>
      <c r="L31" s="44"/>
    </row>
    <row r="32" spans="1:12" ht="25.5" customHeight="1" x14ac:dyDescent="0.3">
      <c r="A32" s="43"/>
      <c r="B32" s="39"/>
      <c r="C32" s="37"/>
      <c r="D32" s="38"/>
      <c r="E32" s="47"/>
      <c r="F32" s="47"/>
      <c r="G32" s="47"/>
      <c r="H32" s="47"/>
      <c r="I32" s="47"/>
      <c r="J32" s="35"/>
      <c r="K32" s="35"/>
      <c r="L32" s="44"/>
    </row>
    <row r="33" spans="1:12" ht="34.5" customHeight="1" x14ac:dyDescent="0.3">
      <c r="A33" s="41" t="s">
        <v>101</v>
      </c>
      <c r="B33" s="20" t="s">
        <v>102</v>
      </c>
      <c r="C33" s="21"/>
      <c r="D33" s="22"/>
      <c r="E33" s="48"/>
      <c r="F33" s="48"/>
      <c r="G33" s="48"/>
      <c r="H33" s="48"/>
      <c r="I33" s="48"/>
      <c r="J33" s="24"/>
      <c r="K33" s="24"/>
      <c r="L33" s="44"/>
    </row>
    <row r="34" spans="1:12" ht="25.5" customHeight="1" x14ac:dyDescent="0.3">
      <c r="A34" s="43" t="s">
        <v>103</v>
      </c>
      <c r="B34" s="36" t="s">
        <v>104</v>
      </c>
      <c r="C34" s="229">
        <v>105</v>
      </c>
      <c r="D34" s="38" t="s">
        <v>105</v>
      </c>
      <c r="E34" s="47"/>
      <c r="F34" s="187"/>
      <c r="G34" s="187"/>
      <c r="H34" s="187"/>
      <c r="I34" s="187"/>
      <c r="J34" s="35"/>
      <c r="K34" s="35"/>
      <c r="L34" s="44"/>
    </row>
    <row r="35" spans="1:12" ht="25.5" customHeight="1" x14ac:dyDescent="0.3">
      <c r="A35" s="43" t="s">
        <v>106</v>
      </c>
      <c r="B35" s="36" t="s">
        <v>107</v>
      </c>
      <c r="C35" s="37">
        <v>6</v>
      </c>
      <c r="D35" s="38" t="s">
        <v>105</v>
      </c>
      <c r="E35" s="47"/>
      <c r="F35" s="187"/>
      <c r="G35" s="187"/>
      <c r="H35" s="187"/>
      <c r="I35" s="187"/>
      <c r="J35" s="35"/>
      <c r="K35" s="35"/>
      <c r="L35" s="44"/>
    </row>
    <row r="36" spans="1:12" ht="21" customHeight="1" x14ac:dyDescent="0.3">
      <c r="A36" s="43"/>
      <c r="B36" s="39"/>
      <c r="C36" s="37"/>
      <c r="D36" s="38"/>
      <c r="E36" s="47"/>
      <c r="F36" s="187"/>
      <c r="G36" s="187"/>
      <c r="H36" s="187"/>
      <c r="I36" s="187"/>
      <c r="J36" s="35"/>
      <c r="K36" s="35"/>
      <c r="L36" s="44"/>
    </row>
    <row r="37" spans="1:12" ht="30" customHeight="1" x14ac:dyDescent="0.3">
      <c r="A37" s="41" t="s">
        <v>108</v>
      </c>
      <c r="B37" s="20" t="s">
        <v>109</v>
      </c>
      <c r="C37" s="21"/>
      <c r="D37" s="22"/>
      <c r="E37" s="48"/>
      <c r="F37" s="48"/>
      <c r="G37" s="48"/>
      <c r="H37" s="48"/>
      <c r="I37" s="48"/>
      <c r="J37" s="24"/>
      <c r="K37" s="24"/>
      <c r="L37" s="44"/>
    </row>
    <row r="38" spans="1:12" ht="25.5" customHeight="1" x14ac:dyDescent="0.3">
      <c r="A38" s="45" t="s">
        <v>110</v>
      </c>
      <c r="B38" s="27" t="s">
        <v>111</v>
      </c>
      <c r="C38" s="26">
        <v>16</v>
      </c>
      <c r="D38" s="202" t="s">
        <v>105</v>
      </c>
      <c r="E38" s="204"/>
      <c r="F38" s="187"/>
      <c r="G38" s="187"/>
      <c r="H38" s="187"/>
      <c r="I38" s="187"/>
      <c r="J38" s="35"/>
      <c r="K38" s="35"/>
      <c r="L38" s="44"/>
    </row>
    <row r="39" spans="1:12" ht="25.5" customHeight="1" x14ac:dyDescent="0.3">
      <c r="A39" s="45" t="s">
        <v>112</v>
      </c>
      <c r="B39" s="27" t="s">
        <v>113</v>
      </c>
      <c r="C39" s="26">
        <v>16</v>
      </c>
      <c r="D39" s="202" t="s">
        <v>114</v>
      </c>
      <c r="E39" s="204"/>
      <c r="F39" s="187"/>
      <c r="G39" s="187"/>
      <c r="H39" s="187"/>
      <c r="I39" s="187"/>
      <c r="J39" s="35"/>
      <c r="K39" s="35"/>
      <c r="L39" s="44"/>
    </row>
    <row r="40" spans="1:12" ht="25.5" customHeight="1" x14ac:dyDescent="0.3">
      <c r="A40" s="45" t="s">
        <v>115</v>
      </c>
      <c r="B40" s="27" t="s">
        <v>116</v>
      </c>
      <c r="C40" s="26">
        <v>2</v>
      </c>
      <c r="D40" s="202" t="s">
        <v>105</v>
      </c>
      <c r="E40" s="204"/>
      <c r="F40" s="187"/>
      <c r="G40" s="187"/>
      <c r="H40" s="187"/>
      <c r="I40" s="187"/>
      <c r="J40" s="35"/>
      <c r="K40" s="35"/>
      <c r="L40" s="44"/>
    </row>
    <row r="41" spans="1:12" ht="25.5" customHeight="1" x14ac:dyDescent="0.3">
      <c r="A41" s="45" t="s">
        <v>117</v>
      </c>
      <c r="B41" s="27" t="s">
        <v>118</v>
      </c>
      <c r="C41" s="26">
        <v>2</v>
      </c>
      <c r="D41" s="202" t="s">
        <v>58</v>
      </c>
      <c r="E41" s="204"/>
      <c r="F41" s="187"/>
      <c r="G41" s="187"/>
      <c r="H41" s="187"/>
      <c r="I41" s="187"/>
      <c r="J41" s="35"/>
      <c r="K41" s="35"/>
      <c r="L41" s="44"/>
    </row>
    <row r="42" spans="1:12" ht="25.5" customHeight="1" x14ac:dyDescent="0.3">
      <c r="A42" s="45" t="s">
        <v>119</v>
      </c>
      <c r="B42" s="27" t="s">
        <v>120</v>
      </c>
      <c r="C42" s="26">
        <v>1</v>
      </c>
      <c r="D42" s="202" t="s">
        <v>58</v>
      </c>
      <c r="E42" s="204"/>
      <c r="F42" s="187"/>
      <c r="G42" s="187"/>
      <c r="H42" s="187"/>
      <c r="I42" s="187"/>
      <c r="J42" s="35"/>
      <c r="K42" s="35"/>
      <c r="L42" s="44"/>
    </row>
    <row r="43" spans="1:12" ht="25.5" customHeight="1" x14ac:dyDescent="0.3">
      <c r="A43" s="45" t="s">
        <v>121</v>
      </c>
      <c r="B43" s="27" t="s">
        <v>122</v>
      </c>
      <c r="C43" s="26">
        <v>150</v>
      </c>
      <c r="D43" s="202" t="s">
        <v>105</v>
      </c>
      <c r="E43" s="204"/>
      <c r="F43" s="187"/>
      <c r="G43" s="187"/>
      <c r="H43" s="187"/>
      <c r="I43" s="187"/>
      <c r="J43" s="35"/>
      <c r="K43" s="35"/>
      <c r="L43" s="44"/>
    </row>
    <row r="44" spans="1:12" ht="25.5" customHeight="1" x14ac:dyDescent="0.3">
      <c r="A44" s="45" t="s">
        <v>123</v>
      </c>
      <c r="B44" s="27" t="s">
        <v>124</v>
      </c>
      <c r="C44" s="26">
        <v>1</v>
      </c>
      <c r="D44" s="202" t="s">
        <v>58</v>
      </c>
      <c r="E44" s="204"/>
      <c r="F44" s="187"/>
      <c r="G44" s="187"/>
      <c r="H44" s="187"/>
      <c r="I44" s="187"/>
      <c r="J44" s="35"/>
      <c r="K44" s="35"/>
      <c r="L44" s="44"/>
    </row>
    <row r="45" spans="1:12" ht="19.5" customHeight="1" x14ac:dyDescent="0.3">
      <c r="A45" s="45"/>
      <c r="B45" s="25"/>
      <c r="C45" s="26"/>
      <c r="D45" s="202"/>
      <c r="E45" s="204"/>
      <c r="F45" s="47"/>
      <c r="G45" s="47"/>
      <c r="H45" s="47"/>
      <c r="I45" s="47"/>
      <c r="J45" s="35"/>
      <c r="K45" s="35"/>
      <c r="L45" s="44"/>
    </row>
    <row r="46" spans="1:12" ht="30" customHeight="1" x14ac:dyDescent="0.3">
      <c r="A46" s="41" t="s">
        <v>125</v>
      </c>
      <c r="B46" s="20" t="s">
        <v>126</v>
      </c>
      <c r="C46" s="21"/>
      <c r="D46" s="22"/>
      <c r="E46" s="203"/>
      <c r="F46" s="48"/>
      <c r="G46" s="48"/>
      <c r="H46" s="48"/>
      <c r="I46" s="48"/>
      <c r="J46" s="24"/>
      <c r="K46" s="24"/>
      <c r="L46" s="44"/>
    </row>
    <row r="47" spans="1:12" ht="25.5" customHeight="1" x14ac:dyDescent="0.3">
      <c r="A47" s="43" t="s">
        <v>127</v>
      </c>
      <c r="B47" s="39" t="s">
        <v>128</v>
      </c>
      <c r="C47" s="37">
        <v>50</v>
      </c>
      <c r="D47" s="38" t="s">
        <v>105</v>
      </c>
      <c r="E47" s="47"/>
      <c r="F47" s="187"/>
      <c r="G47" s="187"/>
      <c r="H47" s="187"/>
      <c r="I47" s="187"/>
      <c r="J47" s="35"/>
      <c r="K47" s="35"/>
      <c r="L47" s="46"/>
    </row>
    <row r="48" spans="1:12" ht="25.5" customHeight="1" x14ac:dyDescent="0.3">
      <c r="A48" s="43" t="s">
        <v>129</v>
      </c>
      <c r="B48" s="39" t="s">
        <v>130</v>
      </c>
      <c r="C48" s="37">
        <v>250</v>
      </c>
      <c r="D48" s="38" t="s">
        <v>105</v>
      </c>
      <c r="E48" s="47"/>
      <c r="F48" s="187"/>
      <c r="G48" s="187"/>
      <c r="H48" s="187"/>
      <c r="I48" s="187"/>
      <c r="J48" s="35"/>
      <c r="K48" s="35"/>
      <c r="L48" s="46"/>
    </row>
    <row r="49" spans="1:12" ht="24.75" customHeight="1" x14ac:dyDescent="0.3">
      <c r="A49" s="43"/>
      <c r="B49" s="39"/>
      <c r="C49" s="37"/>
      <c r="D49" s="38"/>
      <c r="E49" s="49"/>
      <c r="F49" s="187"/>
      <c r="G49" s="187"/>
      <c r="H49" s="187"/>
      <c r="I49" s="187"/>
      <c r="J49" s="35"/>
      <c r="K49" s="35"/>
      <c r="L49" s="46"/>
    </row>
    <row r="50" spans="1:12" ht="30" customHeight="1" x14ac:dyDescent="0.3">
      <c r="A50" s="41" t="s">
        <v>131</v>
      </c>
      <c r="B50" s="20" t="s">
        <v>132</v>
      </c>
      <c r="C50" s="21"/>
      <c r="D50" s="22"/>
      <c r="E50" s="48"/>
      <c r="F50" s="48"/>
      <c r="G50" s="48"/>
      <c r="H50" s="48"/>
      <c r="I50" s="48"/>
      <c r="J50" s="24"/>
      <c r="K50" s="24"/>
      <c r="L50" s="46"/>
    </row>
    <row r="51" spans="1:12" ht="25.5" customHeight="1" x14ac:dyDescent="0.3">
      <c r="A51" s="190" t="s">
        <v>133</v>
      </c>
      <c r="B51" s="36" t="s">
        <v>134</v>
      </c>
      <c r="C51" s="37">
        <v>32</v>
      </c>
      <c r="D51" s="38" t="s">
        <v>58</v>
      </c>
      <c r="E51" s="47"/>
      <c r="F51" s="187"/>
      <c r="G51" s="187"/>
      <c r="H51" s="187"/>
      <c r="I51" s="187"/>
      <c r="J51" s="35"/>
      <c r="K51" s="35"/>
      <c r="L51" s="46"/>
    </row>
    <row r="52" spans="1:12" ht="30" customHeight="1" x14ac:dyDescent="0.3">
      <c r="A52" s="191" t="s">
        <v>135</v>
      </c>
      <c r="B52" s="192" t="s">
        <v>136</v>
      </c>
      <c r="C52" s="193"/>
      <c r="D52" s="194"/>
      <c r="E52" s="195"/>
      <c r="F52" s="195"/>
      <c r="G52" s="195"/>
      <c r="H52" s="195"/>
      <c r="I52" s="195"/>
      <c r="J52" s="35"/>
      <c r="K52" s="35"/>
      <c r="L52" s="205"/>
    </row>
    <row r="53" spans="1:12" ht="23.25" customHeight="1" x14ac:dyDescent="0.3">
      <c r="A53" s="196" t="s">
        <v>137</v>
      </c>
      <c r="B53" s="197" t="s">
        <v>138</v>
      </c>
      <c r="C53" s="198">
        <v>12</v>
      </c>
      <c r="D53" s="199" t="s">
        <v>139</v>
      </c>
      <c r="E53" s="200"/>
      <c r="F53" s="200"/>
      <c r="G53" s="201"/>
      <c r="H53" s="201"/>
      <c r="I53" s="201"/>
      <c r="J53" s="189"/>
      <c r="K53" s="189"/>
      <c r="L53" s="205"/>
    </row>
    <row r="54" spans="1:12" ht="40.5" customHeight="1" thickBot="1" x14ac:dyDescent="0.35">
      <c r="A54" s="236" t="s">
        <v>140</v>
      </c>
      <c r="B54" s="237"/>
      <c r="C54" s="237"/>
      <c r="D54" s="237"/>
      <c r="E54" s="238"/>
      <c r="F54" s="95"/>
      <c r="G54" s="95"/>
      <c r="H54" s="95"/>
      <c r="I54" s="95"/>
      <c r="J54" s="241"/>
      <c r="K54" s="242"/>
      <c r="L54" s="90"/>
    </row>
  </sheetData>
  <mergeCells count="3">
    <mergeCell ref="A54:E54"/>
    <mergeCell ref="B2:L2"/>
    <mergeCell ref="J54:K54"/>
  </mergeCells>
  <phoneticPr fontId="4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33037-B6CC-4F54-B69E-B90B31EA1C3E}">
  <dimension ref="B1:H51"/>
  <sheetViews>
    <sheetView zoomScaleNormal="100" workbookViewId="0">
      <selection activeCell="C9" sqref="C9"/>
    </sheetView>
  </sheetViews>
  <sheetFormatPr defaultColWidth="8.88671875" defaultRowHeight="14.4" x14ac:dyDescent="0.3"/>
  <cols>
    <col min="2" max="2" width="7.6640625" customWidth="1"/>
    <col min="3" max="3" width="38.109375" style="1" customWidth="1"/>
    <col min="6" max="6" width="9.44140625" bestFit="1" customWidth="1"/>
    <col min="7" max="8" width="18.44140625" customWidth="1"/>
  </cols>
  <sheetData>
    <row r="1" spans="2:8" x14ac:dyDescent="0.3">
      <c r="B1" s="96" t="s">
        <v>254</v>
      </c>
      <c r="C1" s="97"/>
      <c r="D1" s="98"/>
      <c r="E1" s="98"/>
      <c r="F1" s="98"/>
      <c r="G1" s="98" t="s">
        <v>255</v>
      </c>
      <c r="H1" s="99">
        <v>2024</v>
      </c>
    </row>
    <row r="2" spans="2:8" x14ac:dyDescent="0.3">
      <c r="B2" s="100" t="s">
        <v>0</v>
      </c>
      <c r="C2" s="101"/>
      <c r="D2" s="102"/>
      <c r="E2" s="102"/>
      <c r="F2" s="102"/>
      <c r="G2" s="102" t="s">
        <v>256</v>
      </c>
      <c r="H2" s="103" t="s">
        <v>257</v>
      </c>
    </row>
    <row r="3" spans="2:8" ht="61.5" customHeight="1" x14ac:dyDescent="0.3">
      <c r="B3" s="104" t="s">
        <v>258</v>
      </c>
      <c r="C3" s="278" t="s">
        <v>321</v>
      </c>
      <c r="D3" s="279"/>
      <c r="E3" s="279"/>
      <c r="F3" s="279"/>
      <c r="G3" s="279"/>
      <c r="H3" s="280"/>
    </row>
    <row r="4" spans="2:8" ht="17.399999999999999" x14ac:dyDescent="0.3">
      <c r="B4" s="260" t="s">
        <v>260</v>
      </c>
      <c r="C4" s="261"/>
      <c r="D4" s="261"/>
      <c r="E4" s="261"/>
      <c r="F4" s="261"/>
      <c r="G4" s="261"/>
      <c r="H4" s="262"/>
    </row>
    <row r="5" spans="2:8" ht="22.8" x14ac:dyDescent="0.3">
      <c r="B5" s="105" t="s">
        <v>261</v>
      </c>
      <c r="C5" s="263" t="s">
        <v>262</v>
      </c>
      <c r="D5" s="263"/>
      <c r="E5" s="106" t="s">
        <v>1</v>
      </c>
      <c r="F5" s="107" t="s">
        <v>2</v>
      </c>
      <c r="G5" s="106" t="s">
        <v>1</v>
      </c>
      <c r="H5" s="108" t="s">
        <v>263</v>
      </c>
    </row>
    <row r="6" spans="2:8" ht="17.399999999999999" x14ac:dyDescent="0.3">
      <c r="B6" s="109" t="s">
        <v>264</v>
      </c>
      <c r="C6" s="110"/>
      <c r="D6" s="111"/>
      <c r="E6" s="111"/>
      <c r="F6" s="111"/>
      <c r="G6" s="111"/>
      <c r="H6" s="112"/>
    </row>
    <row r="7" spans="2:8" ht="35.25" customHeight="1" x14ac:dyDescent="0.3">
      <c r="B7" s="118"/>
      <c r="C7" s="289" t="s">
        <v>369</v>
      </c>
      <c r="D7" s="290"/>
      <c r="E7" s="122" t="s">
        <v>311</v>
      </c>
      <c r="F7" s="115">
        <v>35</v>
      </c>
      <c r="G7" s="121"/>
      <c r="H7" s="117"/>
    </row>
    <row r="8" spans="2:8" x14ac:dyDescent="0.3">
      <c r="B8" s="118"/>
      <c r="C8" s="180"/>
      <c r="D8" s="181"/>
      <c r="E8" s="122"/>
      <c r="F8" s="115"/>
      <c r="G8" s="121"/>
      <c r="H8" s="117"/>
    </row>
    <row r="9" spans="2:8" x14ac:dyDescent="0.3">
      <c r="B9" s="118"/>
      <c r="C9" s="174"/>
      <c r="D9" s="120"/>
      <c r="E9" s="114"/>
      <c r="F9" s="115"/>
      <c r="G9" s="121"/>
      <c r="H9" s="117"/>
    </row>
    <row r="10" spans="2:8" x14ac:dyDescent="0.3">
      <c r="B10" s="118"/>
      <c r="C10" s="119"/>
      <c r="D10" s="120"/>
      <c r="E10" s="114"/>
      <c r="F10" s="115"/>
      <c r="G10" s="121"/>
      <c r="H10" s="117"/>
    </row>
    <row r="11" spans="2:8" x14ac:dyDescent="0.3">
      <c r="B11" s="118"/>
      <c r="C11" s="123"/>
      <c r="D11" s="124"/>
      <c r="E11" s="122"/>
      <c r="F11" s="115"/>
      <c r="G11" s="122"/>
      <c r="H11" s="125"/>
    </row>
    <row r="12" spans="2:8" x14ac:dyDescent="0.3">
      <c r="B12" s="118"/>
      <c r="C12" s="123"/>
      <c r="D12" s="122"/>
      <c r="E12" s="122"/>
      <c r="F12" s="160"/>
      <c r="G12" s="122"/>
      <c r="H12" s="125"/>
    </row>
    <row r="13" spans="2:8" x14ac:dyDescent="0.3">
      <c r="B13" s="118"/>
      <c r="C13" s="123"/>
      <c r="D13" s="122"/>
      <c r="E13" s="122"/>
      <c r="F13" s="160"/>
      <c r="G13" s="122"/>
      <c r="H13" s="125"/>
    </row>
    <row r="14" spans="2:8" x14ac:dyDescent="0.3">
      <c r="B14" s="118"/>
      <c r="C14" s="123"/>
      <c r="D14" s="124"/>
      <c r="E14" s="122"/>
      <c r="F14" s="115"/>
      <c r="G14" s="122"/>
      <c r="H14" s="125"/>
    </row>
    <row r="15" spans="2:8" x14ac:dyDescent="0.3">
      <c r="B15" s="118"/>
      <c r="C15" s="123"/>
      <c r="D15" s="122"/>
      <c r="E15" s="122"/>
      <c r="F15" s="160"/>
      <c r="G15" s="122"/>
      <c r="H15" s="125"/>
    </row>
    <row r="16" spans="2:8" x14ac:dyDescent="0.3">
      <c r="B16" s="118"/>
      <c r="C16" s="123"/>
      <c r="D16" s="122"/>
      <c r="E16" s="122"/>
      <c r="F16" s="160"/>
      <c r="G16" s="122"/>
      <c r="H16" s="125"/>
    </row>
    <row r="17" spans="2:8" x14ac:dyDescent="0.3">
      <c r="B17" s="118"/>
      <c r="C17" s="123"/>
      <c r="D17" s="122"/>
      <c r="E17" s="122"/>
      <c r="F17" s="160"/>
      <c r="G17" s="122"/>
      <c r="H17" s="125"/>
    </row>
    <row r="18" spans="2:8" x14ac:dyDescent="0.3">
      <c r="B18" s="118"/>
      <c r="C18" s="123"/>
      <c r="D18" s="124"/>
      <c r="E18" s="122"/>
      <c r="F18" s="115"/>
      <c r="G18" s="122"/>
      <c r="H18" s="125"/>
    </row>
    <row r="19" spans="2:8" x14ac:dyDescent="0.3">
      <c r="B19" s="118"/>
      <c r="C19" s="123" t="s">
        <v>271</v>
      </c>
      <c r="D19" s="124"/>
      <c r="E19" s="122"/>
      <c r="F19" s="115"/>
      <c r="G19" s="122"/>
      <c r="H19" s="125"/>
    </row>
    <row r="20" spans="2:8" x14ac:dyDescent="0.3">
      <c r="B20" s="126"/>
      <c r="C20" s="127"/>
      <c r="D20" s="128"/>
      <c r="E20" s="129"/>
      <c r="F20" s="130"/>
      <c r="G20" s="129"/>
      <c r="H20" s="131"/>
    </row>
    <row r="21" spans="2:8" ht="17.399999999999999" x14ac:dyDescent="0.3">
      <c r="B21" s="109" t="s">
        <v>272</v>
      </c>
      <c r="C21" s="110"/>
      <c r="D21" s="111"/>
      <c r="E21" s="111"/>
      <c r="F21" s="111"/>
      <c r="G21" s="111"/>
      <c r="H21" s="112"/>
    </row>
    <row r="22" spans="2:8" x14ac:dyDescent="0.3">
      <c r="B22" s="132"/>
      <c r="C22" s="133"/>
      <c r="D22" s="134"/>
      <c r="E22" s="135"/>
      <c r="F22" s="115"/>
      <c r="G22" s="122"/>
      <c r="H22" s="117"/>
    </row>
    <row r="23" spans="2:8" x14ac:dyDescent="0.3">
      <c r="B23" s="132"/>
      <c r="C23" s="136" t="s">
        <v>322</v>
      </c>
      <c r="D23" s="114"/>
      <c r="E23" s="114" t="s">
        <v>4</v>
      </c>
      <c r="F23" s="115">
        <v>1</v>
      </c>
      <c r="G23" s="137"/>
      <c r="H23" s="117"/>
    </row>
    <row r="24" spans="2:8" x14ac:dyDescent="0.3">
      <c r="B24" s="132"/>
      <c r="C24" s="136"/>
      <c r="D24" s="114"/>
      <c r="E24" s="114"/>
      <c r="F24" s="115"/>
      <c r="G24" s="137"/>
      <c r="H24" s="117"/>
    </row>
    <row r="25" spans="2:8" x14ac:dyDescent="0.3">
      <c r="B25" s="132"/>
      <c r="C25" s="136"/>
      <c r="D25" s="114"/>
      <c r="E25" s="114"/>
      <c r="F25" s="115"/>
      <c r="G25" s="137"/>
      <c r="H25" s="117"/>
    </row>
    <row r="26" spans="2:8" x14ac:dyDescent="0.3">
      <c r="B26" s="132"/>
      <c r="C26" s="255"/>
      <c r="D26" s="256"/>
      <c r="E26" s="114"/>
      <c r="F26" s="115"/>
      <c r="G26" s="137"/>
      <c r="H26" s="117"/>
    </row>
    <row r="27" spans="2:8" x14ac:dyDescent="0.3">
      <c r="B27" s="132"/>
      <c r="C27" s="255"/>
      <c r="D27" s="256"/>
      <c r="E27" s="139"/>
      <c r="F27" s="115"/>
      <c r="G27" s="122"/>
      <c r="H27" s="140"/>
    </row>
    <row r="28" spans="2:8" ht="17.399999999999999" x14ac:dyDescent="0.3">
      <c r="B28" s="109" t="s">
        <v>276</v>
      </c>
      <c r="C28" s="110"/>
      <c r="D28" s="111"/>
      <c r="E28" s="111"/>
      <c r="F28" s="111"/>
      <c r="G28" s="111"/>
      <c r="H28" s="112"/>
    </row>
    <row r="29" spans="2:8" x14ac:dyDescent="0.3">
      <c r="B29" s="141" t="s">
        <v>277</v>
      </c>
      <c r="C29" s="142"/>
      <c r="D29" s="143"/>
      <c r="E29" s="143"/>
      <c r="F29" s="143"/>
      <c r="G29" s="143"/>
      <c r="H29" s="144"/>
    </row>
    <row r="30" spans="2:8" x14ac:dyDescent="0.3">
      <c r="B30" s="145"/>
      <c r="C30" s="136"/>
      <c r="D30" s="139"/>
      <c r="E30" s="114"/>
      <c r="F30" s="146"/>
      <c r="G30" s="147"/>
      <c r="H30" s="117"/>
    </row>
    <row r="31" spans="2:8" x14ac:dyDescent="0.3">
      <c r="B31" s="132"/>
      <c r="C31" s="136" t="s">
        <v>315</v>
      </c>
      <c r="D31" s="139"/>
      <c r="E31" s="114" t="s">
        <v>4</v>
      </c>
      <c r="F31" s="115">
        <v>1</v>
      </c>
      <c r="G31" s="122"/>
      <c r="H31" s="117"/>
    </row>
    <row r="32" spans="2:8" x14ac:dyDescent="0.3">
      <c r="B32" s="132"/>
      <c r="C32" s="255"/>
      <c r="D32" s="256"/>
      <c r="E32" s="139"/>
      <c r="F32" s="148"/>
      <c r="G32" s="121"/>
      <c r="H32" s="140"/>
    </row>
    <row r="33" spans="2:8" x14ac:dyDescent="0.3">
      <c r="B33" s="132"/>
      <c r="C33" s="255"/>
      <c r="D33" s="256"/>
      <c r="E33" s="139"/>
      <c r="F33" s="148"/>
      <c r="G33" s="121"/>
      <c r="H33" s="140"/>
    </row>
    <row r="34" spans="2:8" x14ac:dyDescent="0.3">
      <c r="B34" s="141" t="s">
        <v>279</v>
      </c>
      <c r="C34" s="142"/>
      <c r="D34" s="143"/>
      <c r="E34" s="143"/>
      <c r="F34" s="143"/>
      <c r="G34" s="143"/>
      <c r="H34" s="144"/>
    </row>
    <row r="35" spans="2:8" x14ac:dyDescent="0.3">
      <c r="B35" s="132"/>
      <c r="C35" s="133" t="s">
        <v>280</v>
      </c>
      <c r="D35" s="134"/>
      <c r="E35" s="114" t="s">
        <v>4</v>
      </c>
      <c r="F35" s="182">
        <v>1</v>
      </c>
      <c r="G35" s="183"/>
      <c r="H35" s="184"/>
    </row>
    <row r="36" spans="2:8" x14ac:dyDescent="0.3">
      <c r="B36" s="132"/>
      <c r="C36" s="185" t="s">
        <v>316</v>
      </c>
      <c r="D36" s="162"/>
      <c r="E36" s="114"/>
      <c r="F36" s="115"/>
      <c r="G36" s="122"/>
      <c r="H36" s="117"/>
    </row>
    <row r="37" spans="2:8" x14ac:dyDescent="0.3">
      <c r="B37" s="132"/>
      <c r="C37" s="185" t="s">
        <v>317</v>
      </c>
      <c r="D37" s="162"/>
      <c r="E37" s="114" t="s">
        <v>318</v>
      </c>
      <c r="F37" s="186">
        <v>5.0000000000000001E-4</v>
      </c>
      <c r="G37" s="122"/>
      <c r="H37" s="117"/>
    </row>
    <row r="38" spans="2:8" x14ac:dyDescent="0.3">
      <c r="B38" s="141" t="s">
        <v>282</v>
      </c>
      <c r="C38" s="142"/>
      <c r="D38" s="143"/>
      <c r="E38" s="143"/>
      <c r="F38" s="143"/>
      <c r="G38" s="143"/>
      <c r="H38" s="144"/>
    </row>
    <row r="39" spans="2:8" x14ac:dyDescent="0.3">
      <c r="B39" s="132"/>
      <c r="C39" s="158" t="s">
        <v>283</v>
      </c>
      <c r="D39" s="134"/>
      <c r="E39" s="114"/>
      <c r="F39" s="146"/>
      <c r="G39" s="159"/>
      <c r="H39" s="117"/>
    </row>
    <row r="40" spans="2:8" x14ac:dyDescent="0.3">
      <c r="B40" s="132"/>
      <c r="C40" s="133" t="s">
        <v>284</v>
      </c>
      <c r="D40" s="134"/>
      <c r="E40" s="114"/>
      <c r="F40" s="160"/>
      <c r="G40" s="122"/>
      <c r="H40" s="117"/>
    </row>
    <row r="41" spans="2:8" x14ac:dyDescent="0.3">
      <c r="B41" s="132"/>
      <c r="C41" s="161" t="s">
        <v>285</v>
      </c>
      <c r="D41" s="162"/>
      <c r="E41" s="114"/>
      <c r="F41" s="160"/>
      <c r="G41" s="122"/>
      <c r="H41" s="117"/>
    </row>
    <row r="42" spans="2:8" x14ac:dyDescent="0.3">
      <c r="B42" s="132"/>
      <c r="C42" s="161" t="s">
        <v>286</v>
      </c>
      <c r="D42" s="162"/>
      <c r="E42" s="114"/>
      <c r="F42" s="160"/>
      <c r="G42" s="122"/>
      <c r="H42" s="138"/>
    </row>
    <row r="43" spans="2:8" x14ac:dyDescent="0.3">
      <c r="B43" s="132"/>
      <c r="C43" s="161"/>
      <c r="D43" s="162"/>
      <c r="E43" s="114"/>
      <c r="F43" s="146"/>
      <c r="G43" s="159"/>
      <c r="H43" s="117"/>
    </row>
    <row r="44" spans="2:8" ht="24" customHeight="1" x14ac:dyDescent="0.3">
      <c r="B44" s="269" t="s">
        <v>287</v>
      </c>
      <c r="C44" s="270"/>
      <c r="D44" s="270"/>
      <c r="E44" s="270"/>
      <c r="F44" s="163"/>
      <c r="G44" s="164"/>
      <c r="H44" s="112"/>
    </row>
    <row r="45" spans="2:8" ht="17.399999999999999" x14ac:dyDescent="0.3">
      <c r="B45" s="271" t="s">
        <v>288</v>
      </c>
      <c r="C45" s="272"/>
      <c r="D45" s="272"/>
      <c r="E45" s="111"/>
      <c r="F45" s="163"/>
      <c r="G45" s="165"/>
      <c r="H45" s="112"/>
    </row>
    <row r="46" spans="2:8" ht="16.2" thickBot="1" x14ac:dyDescent="0.35">
      <c r="B46" s="273" t="s">
        <v>289</v>
      </c>
      <c r="C46" s="274"/>
      <c r="D46" s="274"/>
      <c r="E46" s="274"/>
      <c r="F46" s="274"/>
      <c r="G46" s="274"/>
      <c r="H46" s="167">
        <f>ROUND(H44+H45+H28+H21+H6,2)</f>
        <v>0</v>
      </c>
    </row>
    <row r="47" spans="2:8" ht="15" thickBot="1" x14ac:dyDescent="0.35">
      <c r="B47" s="168"/>
      <c r="C47" s="169"/>
      <c r="D47" s="170"/>
      <c r="E47" s="170"/>
      <c r="F47" s="171"/>
      <c r="G47" s="170"/>
      <c r="H47" s="172"/>
    </row>
    <row r="48" spans="2:8" ht="17.399999999999999" x14ac:dyDescent="0.3">
      <c r="B48" s="284" t="s">
        <v>290</v>
      </c>
      <c r="C48" s="285"/>
      <c r="D48" s="285"/>
      <c r="E48" s="285"/>
      <c r="F48" s="285"/>
      <c r="G48" s="285"/>
      <c r="H48" s="286"/>
    </row>
    <row r="51" spans="8:8" x14ac:dyDescent="0.3">
      <c r="H51" s="173"/>
    </row>
  </sheetData>
  <mergeCells count="12">
    <mergeCell ref="B48:H48"/>
    <mergeCell ref="C3:H3"/>
    <mergeCell ref="B4:H4"/>
    <mergeCell ref="C5:D5"/>
    <mergeCell ref="C7:D7"/>
    <mergeCell ref="C26:D26"/>
    <mergeCell ref="C27:D27"/>
    <mergeCell ref="C32:D32"/>
    <mergeCell ref="C33:D33"/>
    <mergeCell ref="B44:E44"/>
    <mergeCell ref="B45:D45"/>
    <mergeCell ref="B46:G4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18640-EE0D-401A-AEDA-1B813079453F}">
  <dimension ref="B1:H51"/>
  <sheetViews>
    <sheetView zoomScale="85" zoomScaleNormal="85" workbookViewId="0">
      <selection activeCell="C12" sqref="C12"/>
    </sheetView>
  </sheetViews>
  <sheetFormatPr defaultColWidth="8.88671875" defaultRowHeight="14.4" x14ac:dyDescent="0.3"/>
  <cols>
    <col min="2" max="2" width="7.6640625" customWidth="1"/>
    <col min="3" max="3" width="38.109375" style="1" customWidth="1"/>
    <col min="6" max="6" width="9.44140625" bestFit="1" customWidth="1"/>
    <col min="7" max="8" width="18.44140625" customWidth="1"/>
  </cols>
  <sheetData>
    <row r="1" spans="2:8" x14ac:dyDescent="0.3">
      <c r="B1" s="96" t="s">
        <v>254</v>
      </c>
      <c r="C1" s="97"/>
      <c r="D1" s="98"/>
      <c r="E1" s="98"/>
      <c r="F1" s="98"/>
      <c r="G1" s="98" t="s">
        <v>255</v>
      </c>
      <c r="H1" s="99">
        <v>2024</v>
      </c>
    </row>
    <row r="2" spans="2:8" x14ac:dyDescent="0.3">
      <c r="B2" s="100" t="s">
        <v>0</v>
      </c>
      <c r="C2" s="101"/>
      <c r="D2" s="102"/>
      <c r="E2" s="102"/>
      <c r="F2" s="102"/>
      <c r="G2" s="102" t="s">
        <v>256</v>
      </c>
      <c r="H2" s="103" t="s">
        <v>257</v>
      </c>
    </row>
    <row r="3" spans="2:8" ht="61.5" customHeight="1" x14ac:dyDescent="0.3">
      <c r="B3" s="104" t="s">
        <v>258</v>
      </c>
      <c r="C3" s="278" t="s">
        <v>323</v>
      </c>
      <c r="D3" s="279"/>
      <c r="E3" s="279"/>
      <c r="F3" s="279"/>
      <c r="G3" s="279"/>
      <c r="H3" s="280"/>
    </row>
    <row r="4" spans="2:8" ht="17.399999999999999" x14ac:dyDescent="0.3">
      <c r="B4" s="260" t="s">
        <v>260</v>
      </c>
      <c r="C4" s="261"/>
      <c r="D4" s="261"/>
      <c r="E4" s="261"/>
      <c r="F4" s="261"/>
      <c r="G4" s="261"/>
      <c r="H4" s="262"/>
    </row>
    <row r="5" spans="2:8" ht="22.8" x14ac:dyDescent="0.3">
      <c r="B5" s="105" t="s">
        <v>261</v>
      </c>
      <c r="C5" s="263" t="s">
        <v>262</v>
      </c>
      <c r="D5" s="263"/>
      <c r="E5" s="106" t="s">
        <v>1</v>
      </c>
      <c r="F5" s="107" t="s">
        <v>2</v>
      </c>
      <c r="G5" s="106" t="s">
        <v>1</v>
      </c>
      <c r="H5" s="108" t="s">
        <v>263</v>
      </c>
    </row>
    <row r="6" spans="2:8" ht="17.399999999999999" x14ac:dyDescent="0.3">
      <c r="B6" s="109" t="s">
        <v>264</v>
      </c>
      <c r="C6" s="110"/>
      <c r="D6" s="111"/>
      <c r="E6" s="111"/>
      <c r="F6" s="111"/>
      <c r="G6" s="111"/>
      <c r="H6" s="112"/>
    </row>
    <row r="7" spans="2:8" ht="23.25" customHeight="1" x14ac:dyDescent="0.3">
      <c r="B7" s="118"/>
      <c r="C7" s="178" t="s">
        <v>370</v>
      </c>
      <c r="D7" s="179"/>
      <c r="E7" s="122" t="s">
        <v>311</v>
      </c>
      <c r="F7" s="115">
        <f>4*1.5</f>
        <v>6</v>
      </c>
      <c r="G7" s="121"/>
      <c r="H7" s="117"/>
    </row>
    <row r="8" spans="2:8" x14ac:dyDescent="0.3">
      <c r="B8" s="118"/>
      <c r="C8" s="180"/>
      <c r="D8" s="181"/>
      <c r="E8" s="122"/>
      <c r="F8" s="115"/>
      <c r="G8" s="121"/>
      <c r="H8" s="117"/>
    </row>
    <row r="9" spans="2:8" x14ac:dyDescent="0.3">
      <c r="B9" s="118"/>
      <c r="C9" s="174"/>
      <c r="D9" s="120"/>
      <c r="E9" s="114"/>
      <c r="F9" s="115"/>
      <c r="G9" s="121"/>
      <c r="H9" s="117"/>
    </row>
    <row r="10" spans="2:8" x14ac:dyDescent="0.3">
      <c r="B10" s="118"/>
      <c r="C10" s="119"/>
      <c r="D10" s="120"/>
      <c r="E10" s="114"/>
      <c r="F10" s="115"/>
      <c r="G10" s="121"/>
      <c r="H10" s="117"/>
    </row>
    <row r="11" spans="2:8" x14ac:dyDescent="0.3">
      <c r="B11" s="118"/>
      <c r="C11" s="123"/>
      <c r="D11" s="124"/>
      <c r="E11" s="122"/>
      <c r="F11" s="115"/>
      <c r="G11" s="122"/>
      <c r="H11" s="125"/>
    </row>
    <row r="12" spans="2:8" x14ac:dyDescent="0.3">
      <c r="B12" s="118"/>
      <c r="C12" s="123"/>
      <c r="D12" s="122"/>
      <c r="E12" s="122"/>
      <c r="F12" s="160"/>
      <c r="G12" s="122"/>
      <c r="H12" s="125"/>
    </row>
    <row r="13" spans="2:8" x14ac:dyDescent="0.3">
      <c r="B13" s="118"/>
      <c r="C13" s="123"/>
      <c r="D13" s="122"/>
      <c r="E13" s="122"/>
      <c r="F13" s="160"/>
      <c r="G13" s="122"/>
      <c r="H13" s="125"/>
    </row>
    <row r="14" spans="2:8" x14ac:dyDescent="0.3">
      <c r="B14" s="118"/>
      <c r="C14" s="123"/>
      <c r="D14" s="124"/>
      <c r="E14" s="122"/>
      <c r="F14" s="115"/>
      <c r="G14" s="122"/>
      <c r="H14" s="125"/>
    </row>
    <row r="15" spans="2:8" x14ac:dyDescent="0.3">
      <c r="B15" s="118"/>
      <c r="C15" s="123"/>
      <c r="D15" s="122"/>
      <c r="E15" s="122"/>
      <c r="F15" s="160"/>
      <c r="G15" s="122"/>
      <c r="H15" s="125"/>
    </row>
    <row r="16" spans="2:8" x14ac:dyDescent="0.3">
      <c r="B16" s="118"/>
      <c r="C16" s="123"/>
      <c r="D16" s="122"/>
      <c r="E16" s="122"/>
      <c r="F16" s="160"/>
      <c r="G16" s="122"/>
      <c r="H16" s="125"/>
    </row>
    <row r="17" spans="2:8" x14ac:dyDescent="0.3">
      <c r="B17" s="118"/>
      <c r="C17" s="123"/>
      <c r="D17" s="122"/>
      <c r="E17" s="122"/>
      <c r="F17" s="160"/>
      <c r="G17" s="122"/>
      <c r="H17" s="125"/>
    </row>
    <row r="18" spans="2:8" x14ac:dyDescent="0.3">
      <c r="B18" s="118"/>
      <c r="C18" s="123"/>
      <c r="D18" s="124"/>
      <c r="E18" s="122"/>
      <c r="F18" s="115"/>
      <c r="G18" s="122"/>
      <c r="H18" s="125"/>
    </row>
    <row r="19" spans="2:8" x14ac:dyDescent="0.3">
      <c r="B19" s="118"/>
      <c r="C19" s="123" t="s">
        <v>271</v>
      </c>
      <c r="D19" s="124"/>
      <c r="E19" s="122"/>
      <c r="F19" s="115"/>
      <c r="G19" s="122"/>
      <c r="H19" s="125"/>
    </row>
    <row r="20" spans="2:8" x14ac:dyDescent="0.3">
      <c r="B20" s="126"/>
      <c r="C20" s="127"/>
      <c r="D20" s="128"/>
      <c r="E20" s="129"/>
      <c r="F20" s="130"/>
      <c r="G20" s="129"/>
      <c r="H20" s="131"/>
    </row>
    <row r="21" spans="2:8" ht="17.399999999999999" x14ac:dyDescent="0.3">
      <c r="B21" s="109" t="s">
        <v>272</v>
      </c>
      <c r="C21" s="110"/>
      <c r="D21" s="111"/>
      <c r="E21" s="111"/>
      <c r="F21" s="111"/>
      <c r="G21" s="111"/>
      <c r="H21" s="112"/>
    </row>
    <row r="22" spans="2:8" x14ac:dyDescent="0.3">
      <c r="B22" s="132"/>
      <c r="C22" s="133"/>
      <c r="D22" s="134"/>
      <c r="E22" s="135"/>
      <c r="F22" s="115"/>
      <c r="G22" s="122"/>
      <c r="H22" s="117"/>
    </row>
    <row r="23" spans="2:8" x14ac:dyDescent="0.3">
      <c r="B23" s="132"/>
      <c r="C23" s="136" t="s">
        <v>322</v>
      </c>
      <c r="D23" s="114"/>
      <c r="E23" s="114" t="s">
        <v>4</v>
      </c>
      <c r="F23" s="115">
        <v>1</v>
      </c>
      <c r="G23" s="137"/>
      <c r="H23" s="117"/>
    </row>
    <row r="24" spans="2:8" x14ac:dyDescent="0.3">
      <c r="B24" s="132"/>
      <c r="C24" s="136"/>
      <c r="D24" s="114"/>
      <c r="E24" s="114"/>
      <c r="F24" s="115"/>
      <c r="G24" s="137"/>
      <c r="H24" s="117"/>
    </row>
    <row r="25" spans="2:8" x14ac:dyDescent="0.3">
      <c r="B25" s="132"/>
      <c r="C25" s="136"/>
      <c r="D25" s="114"/>
      <c r="E25" s="114"/>
      <c r="F25" s="115"/>
      <c r="G25" s="137"/>
      <c r="H25" s="117"/>
    </row>
    <row r="26" spans="2:8" x14ac:dyDescent="0.3">
      <c r="B26" s="132"/>
      <c r="C26" s="255"/>
      <c r="D26" s="256"/>
      <c r="E26" s="114"/>
      <c r="F26" s="115"/>
      <c r="G26" s="137"/>
      <c r="H26" s="117"/>
    </row>
    <row r="27" spans="2:8" x14ac:dyDescent="0.3">
      <c r="B27" s="132"/>
      <c r="C27" s="255"/>
      <c r="D27" s="256"/>
      <c r="E27" s="139"/>
      <c r="F27" s="115"/>
      <c r="G27" s="122"/>
      <c r="H27" s="140"/>
    </row>
    <row r="28" spans="2:8" ht="17.399999999999999" x14ac:dyDescent="0.3">
      <c r="B28" s="109" t="s">
        <v>276</v>
      </c>
      <c r="C28" s="110"/>
      <c r="D28" s="111"/>
      <c r="E28" s="111"/>
      <c r="F28" s="111"/>
      <c r="G28" s="111"/>
      <c r="H28" s="112"/>
    </row>
    <row r="29" spans="2:8" x14ac:dyDescent="0.3">
      <c r="B29" s="141" t="s">
        <v>277</v>
      </c>
      <c r="C29" s="142"/>
      <c r="D29" s="143"/>
      <c r="E29" s="143"/>
      <c r="F29" s="143"/>
      <c r="G29" s="143"/>
      <c r="H29" s="144"/>
    </row>
    <row r="30" spans="2:8" x14ac:dyDescent="0.3">
      <c r="B30" s="145"/>
      <c r="C30" s="136"/>
      <c r="D30" s="139"/>
      <c r="E30" s="114"/>
      <c r="F30" s="146"/>
      <c r="G30" s="147"/>
      <c r="H30" s="117"/>
    </row>
    <row r="31" spans="2:8" x14ac:dyDescent="0.3">
      <c r="B31" s="132"/>
      <c r="C31" s="136" t="s">
        <v>315</v>
      </c>
      <c r="D31" s="139"/>
      <c r="E31" s="114" t="s">
        <v>4</v>
      </c>
      <c r="F31" s="115">
        <v>1</v>
      </c>
      <c r="G31" s="122"/>
      <c r="H31" s="117"/>
    </row>
    <row r="32" spans="2:8" x14ac:dyDescent="0.3">
      <c r="B32" s="132"/>
      <c r="C32" s="255"/>
      <c r="D32" s="256"/>
      <c r="E32" s="139"/>
      <c r="F32" s="148"/>
      <c r="G32" s="121"/>
      <c r="H32" s="140"/>
    </row>
    <row r="33" spans="2:8" x14ac:dyDescent="0.3">
      <c r="B33" s="132"/>
      <c r="C33" s="255"/>
      <c r="D33" s="256"/>
      <c r="E33" s="139"/>
      <c r="F33" s="148"/>
      <c r="G33" s="121"/>
      <c r="H33" s="140"/>
    </row>
    <row r="34" spans="2:8" x14ac:dyDescent="0.3">
      <c r="B34" s="141" t="s">
        <v>279</v>
      </c>
      <c r="C34" s="142"/>
      <c r="D34" s="143"/>
      <c r="E34" s="143"/>
      <c r="F34" s="143"/>
      <c r="G34" s="143"/>
      <c r="H34" s="144"/>
    </row>
    <row r="35" spans="2:8" x14ac:dyDescent="0.3">
      <c r="B35" s="132"/>
      <c r="C35" s="133" t="s">
        <v>280</v>
      </c>
      <c r="D35" s="134"/>
      <c r="E35" s="114" t="s">
        <v>4</v>
      </c>
      <c r="F35" s="182">
        <v>1</v>
      </c>
      <c r="G35" s="183"/>
      <c r="H35" s="184"/>
    </row>
    <row r="36" spans="2:8" x14ac:dyDescent="0.3">
      <c r="B36" s="132"/>
      <c r="C36" s="185" t="s">
        <v>316</v>
      </c>
      <c r="D36" s="162"/>
      <c r="E36" s="114"/>
      <c r="F36" s="115"/>
      <c r="G36" s="122"/>
      <c r="H36" s="117"/>
    </row>
    <row r="37" spans="2:8" x14ac:dyDescent="0.3">
      <c r="B37" s="132"/>
      <c r="C37" s="185"/>
      <c r="D37" s="162"/>
      <c r="E37" s="114"/>
      <c r="F37" s="186"/>
      <c r="G37" s="122"/>
      <c r="H37" s="117"/>
    </row>
    <row r="38" spans="2:8" x14ac:dyDescent="0.3">
      <c r="B38" s="141" t="s">
        <v>282</v>
      </c>
      <c r="C38" s="142"/>
      <c r="D38" s="143"/>
      <c r="E38" s="143"/>
      <c r="F38" s="143"/>
      <c r="G38" s="143"/>
      <c r="H38" s="144"/>
    </row>
    <row r="39" spans="2:8" x14ac:dyDescent="0.3">
      <c r="B39" s="132"/>
      <c r="C39" s="158" t="s">
        <v>283</v>
      </c>
      <c r="D39" s="134"/>
      <c r="E39" s="114"/>
      <c r="F39" s="146"/>
      <c r="G39" s="159"/>
      <c r="H39" s="117"/>
    </row>
    <row r="40" spans="2:8" x14ac:dyDescent="0.3">
      <c r="B40" s="132"/>
      <c r="C40" s="133" t="s">
        <v>284</v>
      </c>
      <c r="D40" s="134"/>
      <c r="E40" s="114"/>
      <c r="F40" s="160"/>
      <c r="G40" s="122"/>
      <c r="H40" s="117"/>
    </row>
    <row r="41" spans="2:8" x14ac:dyDescent="0.3">
      <c r="B41" s="132"/>
      <c r="C41" s="161" t="s">
        <v>285</v>
      </c>
      <c r="D41" s="162"/>
      <c r="E41" s="114"/>
      <c r="F41" s="160"/>
      <c r="G41" s="122"/>
      <c r="H41" s="117"/>
    </row>
    <row r="42" spans="2:8" x14ac:dyDescent="0.3">
      <c r="B42" s="132"/>
      <c r="C42" s="161" t="s">
        <v>286</v>
      </c>
      <c r="D42" s="162"/>
      <c r="E42" s="114"/>
      <c r="F42" s="160"/>
      <c r="G42" s="122"/>
      <c r="H42" s="138"/>
    </row>
    <row r="43" spans="2:8" x14ac:dyDescent="0.3">
      <c r="B43" s="132"/>
      <c r="C43" s="161"/>
      <c r="D43" s="162"/>
      <c r="E43" s="114"/>
      <c r="F43" s="146"/>
      <c r="G43" s="159"/>
      <c r="H43" s="117"/>
    </row>
    <row r="44" spans="2:8" ht="28.5" customHeight="1" x14ac:dyDescent="0.3">
      <c r="B44" s="269" t="s">
        <v>287</v>
      </c>
      <c r="C44" s="270"/>
      <c r="D44" s="270"/>
      <c r="E44" s="270"/>
      <c r="F44" s="163"/>
      <c r="G44" s="164"/>
      <c r="H44" s="112"/>
    </row>
    <row r="45" spans="2:8" ht="17.399999999999999" x14ac:dyDescent="0.3">
      <c r="B45" s="271" t="s">
        <v>288</v>
      </c>
      <c r="C45" s="272"/>
      <c r="D45" s="272"/>
      <c r="E45" s="111"/>
      <c r="F45" s="163"/>
      <c r="G45" s="165"/>
      <c r="H45" s="112"/>
    </row>
    <row r="46" spans="2:8" ht="16.2" thickBot="1" x14ac:dyDescent="0.35">
      <c r="B46" s="273" t="s">
        <v>289</v>
      </c>
      <c r="C46" s="274"/>
      <c r="D46" s="274"/>
      <c r="E46" s="274"/>
      <c r="F46" s="274"/>
      <c r="G46" s="274"/>
      <c r="H46" s="167"/>
    </row>
    <row r="47" spans="2:8" ht="15" thickBot="1" x14ac:dyDescent="0.35">
      <c r="B47" s="168"/>
      <c r="C47" s="169"/>
      <c r="D47" s="170"/>
      <c r="E47" s="170"/>
      <c r="F47" s="171"/>
      <c r="G47" s="170"/>
      <c r="H47" s="172"/>
    </row>
    <row r="48" spans="2:8" ht="17.399999999999999" x14ac:dyDescent="0.3">
      <c r="B48" s="284" t="s">
        <v>290</v>
      </c>
      <c r="C48" s="285"/>
      <c r="D48" s="285"/>
      <c r="E48" s="285"/>
      <c r="F48" s="285"/>
      <c r="G48" s="285"/>
      <c r="H48" s="286"/>
    </row>
    <row r="51" spans="8:8" x14ac:dyDescent="0.3">
      <c r="H51" s="173"/>
    </row>
  </sheetData>
  <mergeCells count="11">
    <mergeCell ref="C32:D32"/>
    <mergeCell ref="C3:H3"/>
    <mergeCell ref="B4:H4"/>
    <mergeCell ref="C5:D5"/>
    <mergeCell ref="C26:D26"/>
    <mergeCell ref="C27:D27"/>
    <mergeCell ref="C33:D33"/>
    <mergeCell ref="B44:E44"/>
    <mergeCell ref="B45:D45"/>
    <mergeCell ref="B46:G46"/>
    <mergeCell ref="B48:H4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1A334-7E73-46ED-BA9A-B0F42C7EBF23}">
  <dimension ref="B1:H51"/>
  <sheetViews>
    <sheetView zoomScale="85" zoomScaleNormal="85" workbookViewId="0">
      <selection activeCell="C11" sqref="C11"/>
    </sheetView>
  </sheetViews>
  <sheetFormatPr defaultColWidth="8.88671875" defaultRowHeight="14.4" x14ac:dyDescent="0.3"/>
  <cols>
    <col min="2" max="2" width="7.6640625" customWidth="1"/>
    <col min="3" max="3" width="41.33203125" style="1" customWidth="1"/>
    <col min="6" max="6" width="9.44140625" bestFit="1" customWidth="1"/>
    <col min="7" max="8" width="18.44140625" customWidth="1"/>
  </cols>
  <sheetData>
    <row r="1" spans="2:8" x14ac:dyDescent="0.3">
      <c r="B1" s="96" t="s">
        <v>254</v>
      </c>
      <c r="C1" s="97"/>
      <c r="D1" s="98"/>
      <c r="E1" s="98"/>
      <c r="F1" s="98"/>
      <c r="G1" s="98" t="s">
        <v>255</v>
      </c>
      <c r="H1" s="99">
        <v>2024</v>
      </c>
    </row>
    <row r="2" spans="2:8" x14ac:dyDescent="0.3">
      <c r="B2" s="100" t="s">
        <v>0</v>
      </c>
      <c r="C2" s="101"/>
      <c r="D2" s="102"/>
      <c r="E2" s="102"/>
      <c r="F2" s="102"/>
      <c r="G2" s="102" t="s">
        <v>256</v>
      </c>
      <c r="H2" s="103" t="s">
        <v>4</v>
      </c>
    </row>
    <row r="3" spans="2:8" ht="61.5" customHeight="1" x14ac:dyDescent="0.3">
      <c r="B3" s="104" t="s">
        <v>258</v>
      </c>
      <c r="C3" s="278" t="s">
        <v>324</v>
      </c>
      <c r="D3" s="279"/>
      <c r="E3" s="279"/>
      <c r="F3" s="279"/>
      <c r="G3" s="279"/>
      <c r="H3" s="280"/>
    </row>
    <row r="4" spans="2:8" ht="17.399999999999999" x14ac:dyDescent="0.3">
      <c r="B4" s="260" t="s">
        <v>260</v>
      </c>
      <c r="C4" s="261"/>
      <c r="D4" s="261"/>
      <c r="E4" s="261"/>
      <c r="F4" s="261"/>
      <c r="G4" s="261"/>
      <c r="H4" s="262"/>
    </row>
    <row r="5" spans="2:8" ht="22.8" x14ac:dyDescent="0.3">
      <c r="B5" s="105" t="s">
        <v>261</v>
      </c>
      <c r="C5" s="263" t="s">
        <v>262</v>
      </c>
      <c r="D5" s="263"/>
      <c r="E5" s="106" t="s">
        <v>1</v>
      </c>
      <c r="F5" s="107" t="s">
        <v>2</v>
      </c>
      <c r="G5" s="106" t="s">
        <v>1</v>
      </c>
      <c r="H5" s="108" t="s">
        <v>263</v>
      </c>
    </row>
    <row r="6" spans="2:8" ht="17.399999999999999" x14ac:dyDescent="0.3">
      <c r="B6" s="109" t="s">
        <v>264</v>
      </c>
      <c r="C6" s="110"/>
      <c r="D6" s="111"/>
      <c r="E6" s="111"/>
      <c r="F6" s="111"/>
      <c r="G6" s="111"/>
      <c r="H6" s="112"/>
    </row>
    <row r="7" spans="2:8" ht="43.5" customHeight="1" x14ac:dyDescent="0.3">
      <c r="B7" s="118"/>
      <c r="C7" s="289" t="s">
        <v>371</v>
      </c>
      <c r="D7" s="290"/>
      <c r="E7" s="122" t="s">
        <v>4</v>
      </c>
      <c r="F7" s="115">
        <v>1</v>
      </c>
      <c r="G7" s="121"/>
      <c r="H7" s="117"/>
    </row>
    <row r="8" spans="2:8" ht="21" customHeight="1" x14ac:dyDescent="0.3">
      <c r="B8" s="118"/>
      <c r="C8" s="180" t="s">
        <v>325</v>
      </c>
      <c r="D8" s="181"/>
      <c r="E8" s="122"/>
      <c r="F8" s="115"/>
      <c r="G8" s="121"/>
      <c r="H8" s="117"/>
    </row>
    <row r="9" spans="2:8" x14ac:dyDescent="0.3">
      <c r="B9" s="118"/>
      <c r="C9" s="174"/>
      <c r="D9" s="120"/>
      <c r="E9" s="114"/>
      <c r="F9" s="115"/>
      <c r="G9" s="121"/>
      <c r="H9" s="117"/>
    </row>
    <row r="10" spans="2:8" x14ac:dyDescent="0.3">
      <c r="B10" s="118"/>
      <c r="C10" s="119"/>
      <c r="D10" s="120"/>
      <c r="E10" s="114"/>
      <c r="F10" s="115"/>
      <c r="G10" s="121"/>
      <c r="H10" s="117"/>
    </row>
    <row r="11" spans="2:8" x14ac:dyDescent="0.3">
      <c r="B11" s="118"/>
      <c r="C11" s="123"/>
      <c r="D11" s="124"/>
      <c r="E11" s="122"/>
      <c r="F11" s="115"/>
      <c r="G11" s="122"/>
      <c r="H11" s="125"/>
    </row>
    <row r="12" spans="2:8" x14ac:dyDescent="0.3">
      <c r="B12" s="118"/>
      <c r="C12" s="123"/>
      <c r="D12" s="122"/>
      <c r="E12" s="122"/>
      <c r="F12" s="160"/>
      <c r="G12" s="122"/>
      <c r="H12" s="125"/>
    </row>
    <row r="13" spans="2:8" x14ac:dyDescent="0.3">
      <c r="B13" s="118"/>
      <c r="C13" s="123"/>
      <c r="D13" s="122"/>
      <c r="E13" s="122"/>
      <c r="F13" s="160"/>
      <c r="G13" s="122"/>
      <c r="H13" s="125"/>
    </row>
    <row r="14" spans="2:8" x14ac:dyDescent="0.3">
      <c r="B14" s="118"/>
      <c r="C14" s="123"/>
      <c r="D14" s="124"/>
      <c r="E14" s="122"/>
      <c r="F14" s="115"/>
      <c r="G14" s="122"/>
      <c r="H14" s="125"/>
    </row>
    <row r="15" spans="2:8" x14ac:dyDescent="0.3">
      <c r="B15" s="118"/>
      <c r="C15" s="123"/>
      <c r="D15" s="122"/>
      <c r="E15" s="122"/>
      <c r="F15" s="160"/>
      <c r="G15" s="122"/>
      <c r="H15" s="125"/>
    </row>
    <row r="16" spans="2:8" x14ac:dyDescent="0.3">
      <c r="B16" s="118"/>
      <c r="C16" s="123"/>
      <c r="D16" s="122"/>
      <c r="E16" s="122"/>
      <c r="F16" s="160"/>
      <c r="G16" s="122"/>
      <c r="H16" s="125"/>
    </row>
    <row r="17" spans="2:8" x14ac:dyDescent="0.3">
      <c r="B17" s="118"/>
      <c r="C17" s="123"/>
      <c r="D17" s="122"/>
      <c r="E17" s="122"/>
      <c r="F17" s="160"/>
      <c r="G17" s="122"/>
      <c r="H17" s="125"/>
    </row>
    <row r="18" spans="2:8" x14ac:dyDescent="0.3">
      <c r="B18" s="118"/>
      <c r="C18" s="123"/>
      <c r="D18" s="124"/>
      <c r="E18" s="122"/>
      <c r="F18" s="115"/>
      <c r="G18" s="122"/>
      <c r="H18" s="125"/>
    </row>
    <row r="19" spans="2:8" x14ac:dyDescent="0.3">
      <c r="B19" s="118"/>
      <c r="C19" s="123" t="s">
        <v>271</v>
      </c>
      <c r="D19" s="124"/>
      <c r="E19" s="122"/>
      <c r="F19" s="115"/>
      <c r="G19" s="122"/>
      <c r="H19" s="125"/>
    </row>
    <row r="20" spans="2:8" x14ac:dyDescent="0.3">
      <c r="B20" s="126"/>
      <c r="C20" s="127"/>
      <c r="D20" s="128"/>
      <c r="E20" s="129"/>
      <c r="F20" s="130"/>
      <c r="G20" s="129"/>
      <c r="H20" s="131"/>
    </row>
    <row r="21" spans="2:8" ht="17.399999999999999" x14ac:dyDescent="0.3">
      <c r="B21" s="109" t="s">
        <v>272</v>
      </c>
      <c r="C21" s="110"/>
      <c r="D21" s="111"/>
      <c r="E21" s="111"/>
      <c r="F21" s="111"/>
      <c r="G21" s="111"/>
      <c r="H21" s="112"/>
    </row>
    <row r="22" spans="2:8" x14ac:dyDescent="0.3">
      <c r="B22" s="132"/>
      <c r="C22" s="133"/>
      <c r="D22" s="134"/>
      <c r="E22" s="135"/>
      <c r="F22" s="115"/>
      <c r="G22" s="122"/>
      <c r="H22" s="117"/>
    </row>
    <row r="23" spans="2:8" x14ac:dyDescent="0.3">
      <c r="B23" s="132"/>
      <c r="C23" s="136" t="s">
        <v>322</v>
      </c>
      <c r="D23" s="114"/>
      <c r="E23" s="114" t="s">
        <v>4</v>
      </c>
      <c r="F23" s="115">
        <v>1</v>
      </c>
      <c r="G23" s="137"/>
      <c r="H23" s="117"/>
    </row>
    <row r="24" spans="2:8" x14ac:dyDescent="0.3">
      <c r="B24" s="132"/>
      <c r="C24" s="136"/>
      <c r="D24" s="114"/>
      <c r="E24" s="114"/>
      <c r="F24" s="115"/>
      <c r="G24" s="137"/>
      <c r="H24" s="117"/>
    </row>
    <row r="25" spans="2:8" x14ac:dyDescent="0.3">
      <c r="B25" s="132"/>
      <c r="C25" s="136"/>
      <c r="D25" s="114"/>
      <c r="E25" s="114"/>
      <c r="F25" s="115"/>
      <c r="G25" s="137"/>
      <c r="H25" s="117"/>
    </row>
    <row r="26" spans="2:8" x14ac:dyDescent="0.3">
      <c r="B26" s="132"/>
      <c r="C26" s="255"/>
      <c r="D26" s="256"/>
      <c r="E26" s="114"/>
      <c r="F26" s="115"/>
      <c r="G26" s="137"/>
      <c r="H26" s="117"/>
    </row>
    <row r="27" spans="2:8" x14ac:dyDescent="0.3">
      <c r="B27" s="132"/>
      <c r="C27" s="255"/>
      <c r="D27" s="256"/>
      <c r="E27" s="139"/>
      <c r="F27" s="115"/>
      <c r="G27" s="122"/>
      <c r="H27" s="140"/>
    </row>
    <row r="28" spans="2:8" ht="17.399999999999999" x14ac:dyDescent="0.3">
      <c r="B28" s="109" t="s">
        <v>276</v>
      </c>
      <c r="C28" s="110"/>
      <c r="D28" s="111"/>
      <c r="E28" s="111"/>
      <c r="F28" s="111"/>
      <c r="G28" s="111"/>
      <c r="H28" s="112"/>
    </row>
    <row r="29" spans="2:8" x14ac:dyDescent="0.3">
      <c r="B29" s="141" t="s">
        <v>277</v>
      </c>
      <c r="C29" s="142"/>
      <c r="D29" s="143"/>
      <c r="E29" s="143"/>
      <c r="F29" s="143"/>
      <c r="G29" s="143"/>
      <c r="H29" s="144"/>
    </row>
    <row r="30" spans="2:8" x14ac:dyDescent="0.3">
      <c r="B30" s="145"/>
      <c r="C30" s="136"/>
      <c r="D30" s="139"/>
      <c r="E30" s="114"/>
      <c r="F30" s="146"/>
      <c r="G30" s="147"/>
      <c r="H30" s="117"/>
    </row>
    <row r="31" spans="2:8" x14ac:dyDescent="0.3">
      <c r="B31" s="132"/>
      <c r="C31" s="136" t="s">
        <v>315</v>
      </c>
      <c r="D31" s="139"/>
      <c r="E31" s="114" t="s">
        <v>4</v>
      </c>
      <c r="F31" s="115">
        <v>1</v>
      </c>
      <c r="G31" s="122"/>
      <c r="H31" s="117"/>
    </row>
    <row r="32" spans="2:8" x14ac:dyDescent="0.3">
      <c r="B32" s="132"/>
      <c r="C32" s="255"/>
      <c r="D32" s="256"/>
      <c r="E32" s="139"/>
      <c r="F32" s="148"/>
      <c r="G32" s="121"/>
      <c r="H32" s="140"/>
    </row>
    <row r="33" spans="2:8" x14ac:dyDescent="0.3">
      <c r="B33" s="132"/>
      <c r="C33" s="255"/>
      <c r="D33" s="256"/>
      <c r="E33" s="139"/>
      <c r="F33" s="148"/>
      <c r="G33" s="121"/>
      <c r="H33" s="140"/>
    </row>
    <row r="34" spans="2:8" x14ac:dyDescent="0.3">
      <c r="B34" s="141" t="s">
        <v>279</v>
      </c>
      <c r="C34" s="142"/>
      <c r="D34" s="143"/>
      <c r="E34" s="143"/>
      <c r="F34" s="143"/>
      <c r="G34" s="143"/>
      <c r="H34" s="144"/>
    </row>
    <row r="35" spans="2:8" x14ac:dyDescent="0.3">
      <c r="B35" s="132"/>
      <c r="C35" s="133" t="s">
        <v>280</v>
      </c>
      <c r="D35" s="134"/>
      <c r="E35" s="114" t="s">
        <v>4</v>
      </c>
      <c r="F35" s="182">
        <v>1</v>
      </c>
      <c r="G35" s="183"/>
      <c r="H35" s="184"/>
    </row>
    <row r="36" spans="2:8" x14ac:dyDescent="0.3">
      <c r="B36" s="132"/>
      <c r="C36" s="185" t="s">
        <v>316</v>
      </c>
      <c r="D36" s="162"/>
      <c r="E36" s="114"/>
      <c r="F36" s="115"/>
      <c r="G36" s="122"/>
      <c r="H36" s="117"/>
    </row>
    <row r="37" spans="2:8" x14ac:dyDescent="0.3">
      <c r="B37" s="132"/>
      <c r="C37" s="185"/>
      <c r="D37" s="162"/>
      <c r="E37" s="114"/>
      <c r="F37" s="186"/>
      <c r="G37" s="122"/>
      <c r="H37" s="117"/>
    </row>
    <row r="38" spans="2:8" x14ac:dyDescent="0.3">
      <c r="B38" s="141" t="s">
        <v>282</v>
      </c>
      <c r="C38" s="142"/>
      <c r="D38" s="143"/>
      <c r="E38" s="143"/>
      <c r="F38" s="143"/>
      <c r="G38" s="143"/>
      <c r="H38" s="144"/>
    </row>
    <row r="39" spans="2:8" x14ac:dyDescent="0.3">
      <c r="B39" s="132"/>
      <c r="C39" s="158" t="s">
        <v>283</v>
      </c>
      <c r="D39" s="134"/>
      <c r="E39" s="114"/>
      <c r="F39" s="146"/>
      <c r="G39" s="159"/>
      <c r="H39" s="117"/>
    </row>
    <row r="40" spans="2:8" x14ac:dyDescent="0.3">
      <c r="B40" s="132"/>
      <c r="C40" s="133" t="s">
        <v>284</v>
      </c>
      <c r="D40" s="134"/>
      <c r="E40" s="114"/>
      <c r="F40" s="160"/>
      <c r="G40" s="122"/>
      <c r="H40" s="117"/>
    </row>
    <row r="41" spans="2:8" x14ac:dyDescent="0.3">
      <c r="B41" s="132"/>
      <c r="C41" s="161" t="s">
        <v>285</v>
      </c>
      <c r="D41" s="162"/>
      <c r="E41" s="114"/>
      <c r="F41" s="160"/>
      <c r="G41" s="122"/>
      <c r="H41" s="117"/>
    </row>
    <row r="42" spans="2:8" x14ac:dyDescent="0.3">
      <c r="B42" s="132"/>
      <c r="C42" s="161" t="s">
        <v>286</v>
      </c>
      <c r="D42" s="162"/>
      <c r="E42" s="114"/>
      <c r="F42" s="160"/>
      <c r="G42" s="122"/>
      <c r="H42" s="138"/>
    </row>
    <row r="43" spans="2:8" x14ac:dyDescent="0.3">
      <c r="B43" s="132"/>
      <c r="C43" s="161"/>
      <c r="D43" s="162"/>
      <c r="E43" s="114"/>
      <c r="F43" s="146"/>
      <c r="G43" s="159"/>
      <c r="H43" s="117"/>
    </row>
    <row r="44" spans="2:8" ht="24.75" customHeight="1" x14ac:dyDescent="0.3">
      <c r="B44" s="269" t="s">
        <v>287</v>
      </c>
      <c r="C44" s="270"/>
      <c r="D44" s="270"/>
      <c r="E44" s="270"/>
      <c r="F44" s="163"/>
      <c r="G44" s="164"/>
      <c r="H44" s="112"/>
    </row>
    <row r="45" spans="2:8" ht="17.399999999999999" x14ac:dyDescent="0.3">
      <c r="B45" s="271" t="s">
        <v>288</v>
      </c>
      <c r="C45" s="272"/>
      <c r="D45" s="272"/>
      <c r="E45" s="111"/>
      <c r="F45" s="163"/>
      <c r="G45" s="165"/>
      <c r="H45" s="112"/>
    </row>
    <row r="46" spans="2:8" ht="16.2" thickBot="1" x14ac:dyDescent="0.35">
      <c r="B46" s="273" t="s">
        <v>289</v>
      </c>
      <c r="C46" s="274"/>
      <c r="D46" s="274"/>
      <c r="E46" s="274"/>
      <c r="F46" s="274"/>
      <c r="G46" s="274"/>
      <c r="H46" s="167"/>
    </row>
    <row r="47" spans="2:8" ht="15" thickBot="1" x14ac:dyDescent="0.35">
      <c r="B47" s="168"/>
      <c r="C47" s="169"/>
      <c r="D47" s="170"/>
      <c r="E47" s="170"/>
      <c r="F47" s="171"/>
      <c r="G47" s="170"/>
      <c r="H47" s="172"/>
    </row>
    <row r="48" spans="2:8" ht="17.399999999999999" x14ac:dyDescent="0.3">
      <c r="B48" s="284" t="s">
        <v>290</v>
      </c>
      <c r="C48" s="285"/>
      <c r="D48" s="285"/>
      <c r="E48" s="285"/>
      <c r="F48" s="285"/>
      <c r="G48" s="285"/>
      <c r="H48" s="286"/>
    </row>
    <row r="51" spans="8:8" x14ac:dyDescent="0.3">
      <c r="H51" s="173"/>
    </row>
  </sheetData>
  <mergeCells count="12">
    <mergeCell ref="B48:H48"/>
    <mergeCell ref="C3:H3"/>
    <mergeCell ref="B4:H4"/>
    <mergeCell ref="C5:D5"/>
    <mergeCell ref="C7:D7"/>
    <mergeCell ref="C26:D26"/>
    <mergeCell ref="C27:D27"/>
    <mergeCell ref="C32:D32"/>
    <mergeCell ref="C33:D33"/>
    <mergeCell ref="B44:E44"/>
    <mergeCell ref="B45:D45"/>
    <mergeCell ref="B46:G4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308B7-DA1E-4555-8102-C089FF2DBAC0}">
  <dimension ref="B1:J48"/>
  <sheetViews>
    <sheetView zoomScale="80" zoomScaleNormal="80" workbookViewId="0">
      <selection activeCell="C14" sqref="C14"/>
    </sheetView>
  </sheetViews>
  <sheetFormatPr defaultColWidth="8.88671875" defaultRowHeight="14.4" x14ac:dyDescent="0.3"/>
  <cols>
    <col min="2" max="2" width="12.33203125" customWidth="1"/>
    <col min="3" max="3" width="38.109375" style="1" customWidth="1"/>
    <col min="4" max="4" width="12.88671875" customWidth="1"/>
    <col min="6" max="6" width="11.44140625" customWidth="1"/>
    <col min="7" max="8" width="18.44140625" customWidth="1"/>
  </cols>
  <sheetData>
    <row r="1" spans="2:8" x14ac:dyDescent="0.3">
      <c r="B1" s="96" t="s">
        <v>254</v>
      </c>
      <c r="C1" s="97"/>
      <c r="D1" s="98"/>
      <c r="E1" s="98"/>
      <c r="F1" s="98"/>
      <c r="G1" s="98" t="s">
        <v>255</v>
      </c>
      <c r="H1" s="99">
        <v>2024</v>
      </c>
    </row>
    <row r="2" spans="2:8" x14ac:dyDescent="0.3">
      <c r="B2" s="100" t="s">
        <v>0</v>
      </c>
      <c r="C2" s="101"/>
      <c r="D2" s="102"/>
      <c r="E2" s="102"/>
      <c r="F2" s="102"/>
      <c r="G2" s="102" t="s">
        <v>256</v>
      </c>
      <c r="H2" s="103" t="s">
        <v>45</v>
      </c>
    </row>
    <row r="3" spans="2:8" ht="37.5" customHeight="1" x14ac:dyDescent="0.3">
      <c r="B3" s="104" t="s">
        <v>258</v>
      </c>
      <c r="C3" s="275" t="s">
        <v>46</v>
      </c>
      <c r="D3" s="276"/>
      <c r="E3" s="276"/>
      <c r="F3" s="276"/>
      <c r="G3" s="276"/>
      <c r="H3" s="277"/>
    </row>
    <row r="4" spans="2:8" ht="17.399999999999999" x14ac:dyDescent="0.3">
      <c r="B4" s="260" t="s">
        <v>260</v>
      </c>
      <c r="C4" s="261"/>
      <c r="D4" s="261"/>
      <c r="E4" s="261"/>
      <c r="F4" s="261"/>
      <c r="G4" s="261"/>
      <c r="H4" s="262"/>
    </row>
    <row r="5" spans="2:8" x14ac:dyDescent="0.3">
      <c r="B5" s="105" t="s">
        <v>261</v>
      </c>
      <c r="C5" s="263" t="s">
        <v>262</v>
      </c>
      <c r="D5" s="263"/>
      <c r="E5" s="106" t="s">
        <v>1</v>
      </c>
      <c r="F5" s="107" t="s">
        <v>2</v>
      </c>
      <c r="G5" s="106" t="s">
        <v>1</v>
      </c>
      <c r="H5" s="108" t="s">
        <v>263</v>
      </c>
    </row>
    <row r="6" spans="2:8" ht="17.399999999999999" x14ac:dyDescent="0.3">
      <c r="B6" s="109" t="s">
        <v>264</v>
      </c>
      <c r="C6" s="110"/>
      <c r="D6" s="111"/>
      <c r="E6" s="111"/>
      <c r="F6" s="111"/>
      <c r="G6" s="111"/>
      <c r="H6" s="112"/>
    </row>
    <row r="7" spans="2:8" x14ac:dyDescent="0.3">
      <c r="B7" s="113"/>
      <c r="C7" s="174"/>
      <c r="D7" s="120"/>
      <c r="E7" s="114"/>
      <c r="F7" s="115"/>
      <c r="G7" s="116"/>
      <c r="H7" s="117"/>
    </row>
    <row r="8" spans="2:8" x14ac:dyDescent="0.3">
      <c r="B8" s="118"/>
      <c r="C8" s="178" t="s">
        <v>372</v>
      </c>
      <c r="D8" s="120"/>
      <c r="E8" s="114" t="s">
        <v>268</v>
      </c>
      <c r="F8" s="115">
        <v>75</v>
      </c>
      <c r="G8" s="116"/>
      <c r="H8" s="117"/>
    </row>
    <row r="9" spans="2:8" x14ac:dyDescent="0.3">
      <c r="B9" s="118"/>
      <c r="C9" s="178" t="s">
        <v>373</v>
      </c>
      <c r="D9" s="120"/>
      <c r="E9" s="114" t="s">
        <v>268</v>
      </c>
      <c r="F9" s="115">
        <v>15</v>
      </c>
      <c r="G9" s="121"/>
      <c r="H9" s="117"/>
    </row>
    <row r="10" spans="2:8" x14ac:dyDescent="0.3">
      <c r="B10" s="118"/>
      <c r="C10" s="119" t="s">
        <v>326</v>
      </c>
      <c r="D10" s="120"/>
      <c r="E10" s="114" t="s">
        <v>5</v>
      </c>
      <c r="F10" s="115">
        <v>20</v>
      </c>
      <c r="G10" s="121"/>
      <c r="H10" s="117"/>
    </row>
    <row r="11" spans="2:8" x14ac:dyDescent="0.3">
      <c r="B11" s="118"/>
      <c r="C11" s="119"/>
      <c r="D11" s="120"/>
      <c r="E11" s="114"/>
      <c r="F11" s="115"/>
      <c r="G11" s="122"/>
      <c r="H11" s="117"/>
    </row>
    <row r="12" spans="2:8" x14ac:dyDescent="0.3">
      <c r="B12" s="118"/>
      <c r="C12" s="119"/>
      <c r="D12" s="120"/>
      <c r="E12" s="114"/>
      <c r="F12" s="115"/>
      <c r="G12" s="122"/>
      <c r="H12" s="117"/>
    </row>
    <row r="13" spans="2:8" x14ac:dyDescent="0.3">
      <c r="B13" s="118"/>
      <c r="C13" s="119"/>
      <c r="D13" s="120"/>
      <c r="E13" s="114"/>
      <c r="F13" s="115"/>
      <c r="G13" s="122"/>
      <c r="H13" s="117"/>
    </row>
    <row r="14" spans="2:8" x14ac:dyDescent="0.3">
      <c r="B14" s="118"/>
      <c r="C14" s="119"/>
      <c r="D14" s="120"/>
      <c r="E14" s="114"/>
      <c r="F14" s="115"/>
      <c r="G14" s="122"/>
      <c r="H14" s="117"/>
    </row>
    <row r="15" spans="2:8" x14ac:dyDescent="0.3">
      <c r="B15" s="118"/>
      <c r="C15" s="119"/>
      <c r="D15" s="120"/>
      <c r="E15" s="114"/>
      <c r="F15" s="115"/>
      <c r="G15" s="122"/>
      <c r="H15" s="117"/>
    </row>
    <row r="16" spans="2:8" x14ac:dyDescent="0.3">
      <c r="B16" s="118"/>
      <c r="C16" s="123"/>
      <c r="D16" s="124"/>
      <c r="E16" s="122"/>
      <c r="F16" s="115"/>
      <c r="G16" s="122"/>
      <c r="H16" s="125"/>
    </row>
    <row r="17" spans="2:8" x14ac:dyDescent="0.3">
      <c r="B17" s="118"/>
      <c r="C17" s="123"/>
      <c r="D17" s="124"/>
      <c r="E17" s="122"/>
      <c r="F17" s="115"/>
      <c r="G17" s="122"/>
      <c r="H17" s="125"/>
    </row>
    <row r="18" spans="2:8" x14ac:dyDescent="0.3">
      <c r="B18" s="126"/>
      <c r="C18" s="127"/>
      <c r="D18" s="128"/>
      <c r="E18" s="129"/>
      <c r="F18" s="130"/>
      <c r="G18" s="129"/>
      <c r="H18" s="131"/>
    </row>
    <row r="19" spans="2:8" ht="17.399999999999999" x14ac:dyDescent="0.3">
      <c r="B19" s="109" t="s">
        <v>272</v>
      </c>
      <c r="C19" s="110"/>
      <c r="D19" s="111"/>
      <c r="E19" s="111"/>
      <c r="F19" s="111"/>
      <c r="G19" s="111"/>
      <c r="H19" s="112"/>
    </row>
    <row r="20" spans="2:8" x14ac:dyDescent="0.3">
      <c r="B20" s="132"/>
      <c r="C20" s="133"/>
      <c r="D20" s="134"/>
      <c r="E20" s="135"/>
      <c r="F20" s="115"/>
      <c r="G20" s="122"/>
      <c r="H20" s="117"/>
    </row>
    <row r="21" spans="2:8" ht="27.75" customHeight="1" x14ac:dyDescent="0.3">
      <c r="B21" s="132"/>
      <c r="C21" s="287" t="s">
        <v>307</v>
      </c>
      <c r="D21" s="288"/>
      <c r="E21" s="114" t="s">
        <v>327</v>
      </c>
      <c r="F21" s="115">
        <v>5.0999999999999996</v>
      </c>
      <c r="G21" s="137"/>
      <c r="H21" s="138"/>
    </row>
    <row r="22" spans="2:8" x14ac:dyDescent="0.3">
      <c r="B22" s="132"/>
      <c r="C22" s="136"/>
      <c r="D22" s="114"/>
      <c r="E22" s="114"/>
      <c r="F22" s="115"/>
      <c r="G22" s="137"/>
      <c r="H22" s="138"/>
    </row>
    <row r="23" spans="2:8" x14ac:dyDescent="0.3">
      <c r="B23" s="132"/>
      <c r="C23" s="255"/>
      <c r="D23" s="256"/>
      <c r="E23" s="114"/>
      <c r="F23" s="115"/>
      <c r="G23" s="137"/>
      <c r="H23" s="138"/>
    </row>
    <row r="24" spans="2:8" x14ac:dyDescent="0.3">
      <c r="B24" s="132"/>
      <c r="C24" s="255"/>
      <c r="D24" s="256"/>
      <c r="E24" s="139"/>
      <c r="F24" s="115"/>
      <c r="G24" s="137"/>
      <c r="H24" s="138"/>
    </row>
    <row r="25" spans="2:8" x14ac:dyDescent="0.3">
      <c r="B25" s="132"/>
      <c r="C25" s="255"/>
      <c r="D25" s="256"/>
      <c r="E25" s="139"/>
      <c r="F25" s="115"/>
      <c r="G25" s="122"/>
      <c r="H25" s="140"/>
    </row>
    <row r="26" spans="2:8" ht="17.399999999999999" x14ac:dyDescent="0.3">
      <c r="B26" s="109" t="s">
        <v>276</v>
      </c>
      <c r="C26" s="110"/>
      <c r="D26" s="111"/>
      <c r="E26" s="111"/>
      <c r="F26" s="111"/>
      <c r="G26" s="111"/>
      <c r="H26" s="112"/>
    </row>
    <row r="27" spans="2:8" x14ac:dyDescent="0.3">
      <c r="B27" s="141" t="s">
        <v>277</v>
      </c>
      <c r="C27" s="142"/>
      <c r="D27" s="143"/>
      <c r="E27" s="143"/>
      <c r="F27" s="143"/>
      <c r="G27" s="143"/>
      <c r="H27" s="144"/>
    </row>
    <row r="28" spans="2:8" x14ac:dyDescent="0.3">
      <c r="B28" s="145"/>
      <c r="C28" s="136"/>
      <c r="D28" s="139"/>
      <c r="E28" s="114"/>
      <c r="F28" s="146"/>
      <c r="G28" s="147"/>
      <c r="H28" s="117"/>
    </row>
    <row r="29" spans="2:8" x14ac:dyDescent="0.3">
      <c r="B29" s="132"/>
      <c r="C29" s="136" t="s">
        <v>328</v>
      </c>
      <c r="D29" s="139"/>
      <c r="E29" s="114" t="s">
        <v>45</v>
      </c>
      <c r="F29" s="115">
        <v>1</v>
      </c>
      <c r="G29" s="122"/>
      <c r="H29" s="117"/>
    </row>
    <row r="30" spans="2:8" x14ac:dyDescent="0.3">
      <c r="B30" s="132"/>
      <c r="C30" s="255"/>
      <c r="D30" s="256"/>
      <c r="E30" s="139"/>
      <c r="F30" s="148"/>
      <c r="G30" s="121"/>
      <c r="H30" s="140"/>
    </row>
    <row r="31" spans="2:8" x14ac:dyDescent="0.3">
      <c r="B31" s="132"/>
      <c r="C31" s="255"/>
      <c r="D31" s="256"/>
      <c r="E31" s="139"/>
      <c r="F31" s="148"/>
      <c r="G31" s="121"/>
      <c r="H31" s="140"/>
    </row>
    <row r="32" spans="2:8" x14ac:dyDescent="0.3">
      <c r="B32" s="141" t="s">
        <v>279</v>
      </c>
      <c r="C32" s="142"/>
      <c r="D32" s="143"/>
      <c r="E32" s="143"/>
      <c r="F32" s="143"/>
      <c r="G32" s="143"/>
      <c r="H32" s="144"/>
    </row>
    <row r="33" spans="2:10" x14ac:dyDescent="0.3">
      <c r="B33" s="132"/>
      <c r="C33" s="149"/>
      <c r="D33" s="150"/>
      <c r="E33" s="151"/>
      <c r="F33" s="152"/>
      <c r="G33" s="153"/>
      <c r="H33" s="138"/>
    </row>
    <row r="34" spans="2:10" x14ac:dyDescent="0.3">
      <c r="B34" s="132"/>
      <c r="C34" s="149"/>
      <c r="D34" s="150"/>
      <c r="E34" s="114"/>
      <c r="F34" s="115"/>
      <c r="G34" s="137"/>
      <c r="H34" s="138"/>
    </row>
    <row r="35" spans="2:10" x14ac:dyDescent="0.3">
      <c r="B35" s="132"/>
      <c r="C35" s="149"/>
      <c r="D35" s="150"/>
      <c r="E35" s="151"/>
      <c r="F35" s="152"/>
      <c r="G35" s="153"/>
      <c r="H35" s="138"/>
    </row>
    <row r="36" spans="2:10" x14ac:dyDescent="0.3">
      <c r="B36" s="132"/>
      <c r="C36" s="154"/>
      <c r="D36" s="155"/>
      <c r="E36" s="151"/>
      <c r="F36" s="156"/>
      <c r="G36" s="157"/>
      <c r="H36" s="138"/>
    </row>
    <row r="37" spans="2:10" x14ac:dyDescent="0.3">
      <c r="B37" s="141" t="s">
        <v>282</v>
      </c>
      <c r="C37" s="142"/>
      <c r="D37" s="143"/>
      <c r="E37" s="143"/>
      <c r="F37" s="143"/>
      <c r="G37" s="143"/>
      <c r="H37" s="144"/>
    </row>
    <row r="38" spans="2:10" x14ac:dyDescent="0.3">
      <c r="B38" s="132"/>
      <c r="C38" s="158" t="s">
        <v>329</v>
      </c>
      <c r="D38" s="134"/>
      <c r="E38" s="114"/>
      <c r="F38" s="146"/>
      <c r="G38" s="159"/>
      <c r="H38" s="117"/>
    </row>
    <row r="39" spans="2:10" x14ac:dyDescent="0.3">
      <c r="B39" s="132"/>
      <c r="C39" s="133" t="s">
        <v>330</v>
      </c>
      <c r="D39" s="134"/>
      <c r="E39" s="114"/>
      <c r="F39" s="160"/>
      <c r="G39" s="122"/>
      <c r="H39" s="117"/>
    </row>
    <row r="40" spans="2:10" x14ac:dyDescent="0.3">
      <c r="B40" s="132"/>
      <c r="C40" s="161" t="s">
        <v>285</v>
      </c>
      <c r="D40" s="162"/>
      <c r="E40" s="114"/>
      <c r="F40" s="160"/>
      <c r="G40" s="122"/>
      <c r="H40" s="117"/>
    </row>
    <row r="41" spans="2:10" x14ac:dyDescent="0.3">
      <c r="B41" s="132"/>
      <c r="C41" s="161" t="s">
        <v>331</v>
      </c>
      <c r="D41" s="162"/>
      <c r="E41" s="114"/>
      <c r="F41" s="160"/>
      <c r="G41" s="122"/>
      <c r="H41" s="117"/>
    </row>
    <row r="42" spans="2:10" x14ac:dyDescent="0.3">
      <c r="B42" s="132"/>
      <c r="C42" s="161"/>
      <c r="D42" s="162"/>
      <c r="E42" s="114"/>
      <c r="F42" s="146"/>
      <c r="G42" s="159"/>
      <c r="H42" s="117"/>
    </row>
    <row r="43" spans="2:10" ht="26.25" customHeight="1" x14ac:dyDescent="0.3">
      <c r="B43" s="269" t="s">
        <v>287</v>
      </c>
      <c r="C43" s="270"/>
      <c r="D43" s="270"/>
      <c r="E43" s="270"/>
      <c r="F43" s="163"/>
      <c r="G43" s="164"/>
      <c r="H43" s="112"/>
    </row>
    <row r="44" spans="2:10" ht="17.399999999999999" x14ac:dyDescent="0.3">
      <c r="B44" s="271" t="s">
        <v>288</v>
      </c>
      <c r="C44" s="272"/>
      <c r="D44" s="272"/>
      <c r="E44" s="111"/>
      <c r="F44" s="163"/>
      <c r="G44" s="165"/>
      <c r="H44" s="112"/>
      <c r="J44" s="166"/>
    </row>
    <row r="45" spans="2:10" ht="16.2" thickBot="1" x14ac:dyDescent="0.35">
      <c r="B45" s="273" t="s">
        <v>289</v>
      </c>
      <c r="C45" s="274"/>
      <c r="D45" s="274"/>
      <c r="E45" s="274"/>
      <c r="F45" s="274"/>
      <c r="G45" s="274"/>
      <c r="H45" s="167"/>
      <c r="J45" s="166"/>
    </row>
    <row r="46" spans="2:10" ht="15" thickBot="1" x14ac:dyDescent="0.35">
      <c r="B46" s="168"/>
      <c r="C46" s="169"/>
      <c r="D46" s="170"/>
      <c r="E46" s="170"/>
      <c r="F46" s="171"/>
      <c r="G46" s="170"/>
      <c r="H46" s="172"/>
    </row>
    <row r="47" spans="2:10" ht="17.399999999999999" x14ac:dyDescent="0.3">
      <c r="B47" s="266" t="s">
        <v>290</v>
      </c>
      <c r="C47" s="267"/>
      <c r="D47" s="267"/>
      <c r="E47" s="267"/>
      <c r="F47" s="267"/>
      <c r="G47" s="267"/>
      <c r="H47" s="268"/>
    </row>
    <row r="48" spans="2:10" x14ac:dyDescent="0.3">
      <c r="H48" s="173"/>
    </row>
  </sheetData>
  <mergeCells count="13">
    <mergeCell ref="C24:D24"/>
    <mergeCell ref="C3:H3"/>
    <mergeCell ref="B4:H4"/>
    <mergeCell ref="C5:D5"/>
    <mergeCell ref="C21:D21"/>
    <mergeCell ref="C23:D23"/>
    <mergeCell ref="B47:H47"/>
    <mergeCell ref="C25:D25"/>
    <mergeCell ref="C30:D30"/>
    <mergeCell ref="C31:D31"/>
    <mergeCell ref="B43:E43"/>
    <mergeCell ref="B44:D44"/>
    <mergeCell ref="B45:G4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C6E21-E25E-405A-88D7-ECD9E15C81DE}">
  <dimension ref="B1:H51"/>
  <sheetViews>
    <sheetView zoomScaleNormal="100" workbookViewId="0">
      <selection activeCell="H46" sqref="H46"/>
    </sheetView>
  </sheetViews>
  <sheetFormatPr defaultColWidth="8.88671875" defaultRowHeight="14.4" x14ac:dyDescent="0.3"/>
  <cols>
    <col min="2" max="2" width="7.6640625" customWidth="1"/>
    <col min="3" max="3" width="41.33203125" style="1" customWidth="1"/>
    <col min="6" max="6" width="9.44140625" bestFit="1" customWidth="1"/>
    <col min="7" max="8" width="18.44140625" customWidth="1"/>
  </cols>
  <sheetData>
    <row r="1" spans="2:8" x14ac:dyDescent="0.3">
      <c r="B1" s="96" t="s">
        <v>254</v>
      </c>
      <c r="C1" s="97"/>
      <c r="D1" s="98"/>
      <c r="E1" s="98"/>
      <c r="F1" s="98"/>
      <c r="G1" s="98" t="s">
        <v>255</v>
      </c>
      <c r="H1" s="99">
        <v>2024</v>
      </c>
    </row>
    <row r="2" spans="2:8" x14ac:dyDescent="0.3">
      <c r="B2" s="100" t="s">
        <v>0</v>
      </c>
      <c r="C2" s="101"/>
      <c r="D2" s="102"/>
      <c r="E2" s="102"/>
      <c r="F2" s="102"/>
      <c r="G2" s="102" t="s">
        <v>256</v>
      </c>
      <c r="H2" s="103" t="s">
        <v>4</v>
      </c>
    </row>
    <row r="3" spans="2:8" ht="61.5" customHeight="1" x14ac:dyDescent="0.3">
      <c r="B3" s="104" t="s">
        <v>258</v>
      </c>
      <c r="C3" s="278" t="s">
        <v>11</v>
      </c>
      <c r="D3" s="279"/>
      <c r="E3" s="279"/>
      <c r="F3" s="279"/>
      <c r="G3" s="279"/>
      <c r="H3" s="280"/>
    </row>
    <row r="4" spans="2:8" ht="17.399999999999999" x14ac:dyDescent="0.3">
      <c r="B4" s="260" t="s">
        <v>260</v>
      </c>
      <c r="C4" s="261"/>
      <c r="D4" s="261"/>
      <c r="E4" s="261"/>
      <c r="F4" s="261"/>
      <c r="G4" s="261"/>
      <c r="H4" s="262"/>
    </row>
    <row r="5" spans="2:8" ht="22.8" x14ac:dyDescent="0.3">
      <c r="B5" s="105" t="s">
        <v>261</v>
      </c>
      <c r="C5" s="263" t="s">
        <v>262</v>
      </c>
      <c r="D5" s="263"/>
      <c r="E5" s="106" t="s">
        <v>1</v>
      </c>
      <c r="F5" s="107" t="s">
        <v>2</v>
      </c>
      <c r="G5" s="106" t="s">
        <v>1</v>
      </c>
      <c r="H5" s="108" t="s">
        <v>263</v>
      </c>
    </row>
    <row r="6" spans="2:8" ht="17.399999999999999" x14ac:dyDescent="0.3">
      <c r="B6" s="109" t="s">
        <v>264</v>
      </c>
      <c r="C6" s="110"/>
      <c r="D6" s="111"/>
      <c r="E6" s="111"/>
      <c r="F6" s="111"/>
      <c r="G6" s="111"/>
      <c r="H6" s="112"/>
    </row>
    <row r="7" spans="2:8" ht="43.5" customHeight="1" x14ac:dyDescent="0.3">
      <c r="B7" s="118"/>
      <c r="C7" s="289" t="s">
        <v>349</v>
      </c>
      <c r="D7" s="290"/>
      <c r="E7" s="122" t="s">
        <v>4</v>
      </c>
      <c r="F7" s="115">
        <v>1</v>
      </c>
      <c r="G7" s="121"/>
      <c r="H7" s="117"/>
    </row>
    <row r="8" spans="2:8" ht="21" customHeight="1" x14ac:dyDescent="0.3">
      <c r="B8" s="118"/>
      <c r="C8" s="180" t="s">
        <v>348</v>
      </c>
      <c r="D8" s="181"/>
      <c r="E8" s="122"/>
      <c r="F8" s="115"/>
      <c r="G8" s="121"/>
      <c r="H8" s="117"/>
    </row>
    <row r="9" spans="2:8" x14ac:dyDescent="0.3">
      <c r="B9" s="118"/>
      <c r="C9" s="174" t="s">
        <v>350</v>
      </c>
      <c r="D9" s="120"/>
      <c r="E9" s="114"/>
      <c r="F9" s="115"/>
      <c r="G9" s="121"/>
      <c r="H9" s="117"/>
    </row>
    <row r="10" spans="2:8" x14ac:dyDescent="0.3">
      <c r="B10" s="118"/>
      <c r="C10" s="119"/>
      <c r="D10" s="120"/>
      <c r="E10" s="114"/>
      <c r="F10" s="115"/>
      <c r="G10" s="121"/>
      <c r="H10" s="117"/>
    </row>
    <row r="11" spans="2:8" x14ac:dyDescent="0.3">
      <c r="B11" s="118"/>
      <c r="C11" s="123"/>
      <c r="D11" s="124"/>
      <c r="E11" s="122"/>
      <c r="F11" s="115"/>
      <c r="G11" s="122"/>
      <c r="H11" s="125"/>
    </row>
    <row r="12" spans="2:8" x14ac:dyDescent="0.3">
      <c r="B12" s="118"/>
      <c r="C12" s="123"/>
      <c r="D12" s="122"/>
      <c r="E12" s="122"/>
      <c r="F12" s="160"/>
      <c r="G12" s="122"/>
      <c r="H12" s="125"/>
    </row>
    <row r="13" spans="2:8" x14ac:dyDescent="0.3">
      <c r="B13" s="118"/>
      <c r="C13" s="123"/>
      <c r="D13" s="122"/>
      <c r="E13" s="122"/>
      <c r="F13" s="160"/>
      <c r="G13" s="122"/>
      <c r="H13" s="125"/>
    </row>
    <row r="14" spans="2:8" x14ac:dyDescent="0.3">
      <c r="B14" s="118"/>
      <c r="C14" s="123"/>
      <c r="D14" s="124"/>
      <c r="E14" s="122"/>
      <c r="F14" s="115"/>
      <c r="G14" s="122"/>
      <c r="H14" s="125"/>
    </row>
    <row r="15" spans="2:8" x14ac:dyDescent="0.3">
      <c r="B15" s="118"/>
      <c r="C15" s="123"/>
      <c r="D15" s="122"/>
      <c r="E15" s="122"/>
      <c r="F15" s="160"/>
      <c r="G15" s="122"/>
      <c r="H15" s="125"/>
    </row>
    <row r="16" spans="2:8" x14ac:dyDescent="0.3">
      <c r="B16" s="118"/>
      <c r="C16" s="123"/>
      <c r="D16" s="122"/>
      <c r="E16" s="122"/>
      <c r="F16" s="160"/>
      <c r="G16" s="122"/>
      <c r="H16" s="125"/>
    </row>
    <row r="17" spans="2:8" x14ac:dyDescent="0.3">
      <c r="B17" s="118"/>
      <c r="C17" s="123"/>
      <c r="D17" s="122"/>
      <c r="E17" s="122"/>
      <c r="F17" s="160"/>
      <c r="G17" s="122"/>
      <c r="H17" s="125"/>
    </row>
    <row r="18" spans="2:8" x14ac:dyDescent="0.3">
      <c r="B18" s="118"/>
      <c r="C18" s="123"/>
      <c r="D18" s="124"/>
      <c r="E18" s="122"/>
      <c r="F18" s="115"/>
      <c r="G18" s="122"/>
      <c r="H18" s="125"/>
    </row>
    <row r="19" spans="2:8" x14ac:dyDescent="0.3">
      <c r="B19" s="118"/>
      <c r="C19" s="123" t="s">
        <v>271</v>
      </c>
      <c r="D19" s="124"/>
      <c r="E19" s="122"/>
      <c r="F19" s="115"/>
      <c r="G19" s="122"/>
      <c r="H19" s="125"/>
    </row>
    <row r="20" spans="2:8" x14ac:dyDescent="0.3">
      <c r="B20" s="126"/>
      <c r="C20" s="127"/>
      <c r="D20" s="128"/>
      <c r="E20" s="129"/>
      <c r="F20" s="130"/>
      <c r="G20" s="129"/>
      <c r="H20" s="131"/>
    </row>
    <row r="21" spans="2:8" ht="17.399999999999999" x14ac:dyDescent="0.3">
      <c r="B21" s="109" t="s">
        <v>272</v>
      </c>
      <c r="C21" s="110"/>
      <c r="D21" s="111"/>
      <c r="E21" s="111"/>
      <c r="F21" s="111"/>
      <c r="G21" s="111"/>
      <c r="H21" s="112"/>
    </row>
    <row r="22" spans="2:8" x14ac:dyDescent="0.3">
      <c r="B22" s="132"/>
      <c r="C22" s="133"/>
      <c r="D22" s="134"/>
      <c r="E22" s="135"/>
      <c r="F22" s="115"/>
      <c r="G22" s="122"/>
      <c r="H22" s="117"/>
    </row>
    <row r="23" spans="2:8" x14ac:dyDescent="0.3">
      <c r="B23" s="132"/>
      <c r="C23" s="136" t="s">
        <v>322</v>
      </c>
      <c r="D23" s="114"/>
      <c r="E23" s="114" t="s">
        <v>4</v>
      </c>
      <c r="F23" s="115">
        <v>1</v>
      </c>
      <c r="G23" s="137"/>
      <c r="H23" s="117"/>
    </row>
    <row r="24" spans="2:8" x14ac:dyDescent="0.3">
      <c r="B24" s="132"/>
      <c r="C24" s="136"/>
      <c r="D24" s="114"/>
      <c r="E24" s="114"/>
      <c r="F24" s="115"/>
      <c r="G24" s="137"/>
      <c r="H24" s="117"/>
    </row>
    <row r="25" spans="2:8" x14ac:dyDescent="0.3">
      <c r="B25" s="132"/>
      <c r="C25" s="136"/>
      <c r="D25" s="114"/>
      <c r="E25" s="114"/>
      <c r="F25" s="115"/>
      <c r="G25" s="137"/>
      <c r="H25" s="117"/>
    </row>
    <row r="26" spans="2:8" x14ac:dyDescent="0.3">
      <c r="B26" s="132"/>
      <c r="C26" s="255"/>
      <c r="D26" s="256"/>
      <c r="E26" s="114"/>
      <c r="F26" s="115"/>
      <c r="G26" s="137"/>
      <c r="H26" s="117"/>
    </row>
    <row r="27" spans="2:8" x14ac:dyDescent="0.3">
      <c r="B27" s="132"/>
      <c r="C27" s="255"/>
      <c r="D27" s="256"/>
      <c r="E27" s="139"/>
      <c r="F27" s="115"/>
      <c r="G27" s="122"/>
      <c r="H27" s="140"/>
    </row>
    <row r="28" spans="2:8" ht="17.399999999999999" x14ac:dyDescent="0.3">
      <c r="B28" s="109" t="s">
        <v>276</v>
      </c>
      <c r="C28" s="110"/>
      <c r="D28" s="111"/>
      <c r="E28" s="111"/>
      <c r="F28" s="111"/>
      <c r="G28" s="111"/>
      <c r="H28" s="112"/>
    </row>
    <row r="29" spans="2:8" x14ac:dyDescent="0.3">
      <c r="B29" s="141" t="s">
        <v>277</v>
      </c>
      <c r="C29" s="142"/>
      <c r="D29" s="143"/>
      <c r="E29" s="143"/>
      <c r="F29" s="143"/>
      <c r="G29" s="143"/>
      <c r="H29" s="144"/>
    </row>
    <row r="30" spans="2:8" x14ac:dyDescent="0.3">
      <c r="B30" s="145"/>
      <c r="C30" s="136"/>
      <c r="D30" s="139"/>
      <c r="E30" s="114"/>
      <c r="F30" s="146"/>
      <c r="G30" s="147"/>
      <c r="H30" s="117"/>
    </row>
    <row r="31" spans="2:8" x14ac:dyDescent="0.3">
      <c r="B31" s="132"/>
      <c r="C31" s="136" t="s">
        <v>315</v>
      </c>
      <c r="D31" s="139"/>
      <c r="E31" s="114" t="s">
        <v>4</v>
      </c>
      <c r="F31" s="115">
        <v>1</v>
      </c>
      <c r="G31" s="122"/>
      <c r="H31" s="117"/>
    </row>
    <row r="32" spans="2:8" x14ac:dyDescent="0.3">
      <c r="B32" s="132"/>
      <c r="C32" s="255"/>
      <c r="D32" s="256"/>
      <c r="E32" s="139"/>
      <c r="F32" s="148"/>
      <c r="G32" s="121"/>
      <c r="H32" s="140"/>
    </row>
    <row r="33" spans="2:8" x14ac:dyDescent="0.3">
      <c r="B33" s="132"/>
      <c r="C33" s="255"/>
      <c r="D33" s="256"/>
      <c r="E33" s="139"/>
      <c r="F33" s="148"/>
      <c r="G33" s="121"/>
      <c r="H33" s="140"/>
    </row>
    <row r="34" spans="2:8" x14ac:dyDescent="0.3">
      <c r="B34" s="141" t="s">
        <v>279</v>
      </c>
      <c r="C34" s="142"/>
      <c r="D34" s="143"/>
      <c r="E34" s="143"/>
      <c r="F34" s="143"/>
      <c r="G34" s="143"/>
      <c r="H34" s="144"/>
    </row>
    <row r="35" spans="2:8" x14ac:dyDescent="0.3">
      <c r="B35" s="132"/>
      <c r="C35" s="133" t="s">
        <v>280</v>
      </c>
      <c r="D35" s="134"/>
      <c r="E35" s="114" t="s">
        <v>4</v>
      </c>
      <c r="F35" s="182">
        <v>1</v>
      </c>
      <c r="G35" s="183"/>
      <c r="H35" s="184"/>
    </row>
    <row r="36" spans="2:8" x14ac:dyDescent="0.3">
      <c r="B36" s="132"/>
      <c r="C36" s="185" t="s">
        <v>316</v>
      </c>
      <c r="D36" s="162"/>
      <c r="E36" s="114"/>
      <c r="F36" s="115"/>
      <c r="G36" s="122"/>
      <c r="H36" s="117"/>
    </row>
    <row r="37" spans="2:8" x14ac:dyDescent="0.3">
      <c r="B37" s="132"/>
      <c r="C37" s="185"/>
      <c r="D37" s="162"/>
      <c r="E37" s="114"/>
      <c r="F37" s="186"/>
      <c r="G37" s="122"/>
      <c r="H37" s="117"/>
    </row>
    <row r="38" spans="2:8" x14ac:dyDescent="0.3">
      <c r="B38" s="141" t="s">
        <v>282</v>
      </c>
      <c r="C38" s="142"/>
      <c r="D38" s="143"/>
      <c r="E38" s="143"/>
      <c r="F38" s="143"/>
      <c r="G38" s="143"/>
      <c r="H38" s="144"/>
    </row>
    <row r="39" spans="2:8" x14ac:dyDescent="0.3">
      <c r="B39" s="132"/>
      <c r="C39" s="158" t="s">
        <v>283</v>
      </c>
      <c r="D39" s="134"/>
      <c r="E39" s="114"/>
      <c r="F39" s="146"/>
      <c r="G39" s="159"/>
      <c r="H39" s="117"/>
    </row>
    <row r="40" spans="2:8" x14ac:dyDescent="0.3">
      <c r="B40" s="132"/>
      <c r="C40" s="133" t="s">
        <v>284</v>
      </c>
      <c r="D40" s="134"/>
      <c r="E40" s="114"/>
      <c r="F40" s="160"/>
      <c r="G40" s="122"/>
      <c r="H40" s="117"/>
    </row>
    <row r="41" spans="2:8" x14ac:dyDescent="0.3">
      <c r="B41" s="132"/>
      <c r="C41" s="161" t="s">
        <v>285</v>
      </c>
      <c r="D41" s="162"/>
      <c r="E41" s="114"/>
      <c r="F41" s="160"/>
      <c r="G41" s="122"/>
      <c r="H41" s="117"/>
    </row>
    <row r="42" spans="2:8" x14ac:dyDescent="0.3">
      <c r="B42" s="132"/>
      <c r="C42" s="161" t="s">
        <v>286</v>
      </c>
      <c r="D42" s="162"/>
      <c r="E42" s="114"/>
      <c r="F42" s="160"/>
      <c r="G42" s="122"/>
      <c r="H42" s="117"/>
    </row>
    <row r="43" spans="2:8" x14ac:dyDescent="0.3">
      <c r="B43" s="132"/>
      <c r="C43" s="161"/>
      <c r="D43" s="162"/>
      <c r="E43" s="114"/>
      <c r="F43" s="146"/>
      <c r="G43" s="159"/>
      <c r="H43" s="117"/>
    </row>
    <row r="44" spans="2:8" ht="24.75" customHeight="1" x14ac:dyDescent="0.3">
      <c r="B44" s="269" t="s">
        <v>287</v>
      </c>
      <c r="C44" s="270"/>
      <c r="D44" s="270"/>
      <c r="E44" s="270"/>
      <c r="F44" s="163"/>
      <c r="G44" s="164"/>
      <c r="H44" s="112"/>
    </row>
    <row r="45" spans="2:8" ht="17.399999999999999" x14ac:dyDescent="0.3">
      <c r="B45" s="271" t="s">
        <v>288</v>
      </c>
      <c r="C45" s="272"/>
      <c r="D45" s="272"/>
      <c r="E45" s="111"/>
      <c r="F45" s="163"/>
      <c r="G45" s="165"/>
      <c r="H45" s="112"/>
    </row>
    <row r="46" spans="2:8" ht="16.2" thickBot="1" x14ac:dyDescent="0.35">
      <c r="B46" s="273" t="s">
        <v>289</v>
      </c>
      <c r="C46" s="274"/>
      <c r="D46" s="274"/>
      <c r="E46" s="274"/>
      <c r="F46" s="274"/>
      <c r="G46" s="274"/>
      <c r="H46" s="167"/>
    </row>
    <row r="47" spans="2:8" ht="15" thickBot="1" x14ac:dyDescent="0.35">
      <c r="B47" s="168"/>
      <c r="C47" s="169"/>
      <c r="D47" s="170"/>
      <c r="E47" s="170"/>
      <c r="F47" s="171"/>
      <c r="G47" s="170"/>
      <c r="H47" s="172"/>
    </row>
    <row r="48" spans="2:8" ht="17.399999999999999" x14ac:dyDescent="0.3">
      <c r="B48" s="284" t="s">
        <v>290</v>
      </c>
      <c r="C48" s="285"/>
      <c r="D48" s="285"/>
      <c r="E48" s="285"/>
      <c r="F48" s="285"/>
      <c r="G48" s="285"/>
      <c r="H48" s="286"/>
    </row>
    <row r="51" spans="8:8" x14ac:dyDescent="0.3">
      <c r="H51" s="173"/>
    </row>
  </sheetData>
  <mergeCells count="12">
    <mergeCell ref="B48:H48"/>
    <mergeCell ref="C3:H3"/>
    <mergeCell ref="B4:H4"/>
    <mergeCell ref="C5:D5"/>
    <mergeCell ref="C7:D7"/>
    <mergeCell ref="C26:D26"/>
    <mergeCell ref="C27:D27"/>
    <mergeCell ref="C32:D32"/>
    <mergeCell ref="C33:D33"/>
    <mergeCell ref="B44:E44"/>
    <mergeCell ref="B45:D45"/>
    <mergeCell ref="B46:G4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798E1-74C6-4342-B600-F165D90273BB}">
  <dimension ref="B1:J48"/>
  <sheetViews>
    <sheetView zoomScale="85" zoomScaleNormal="85" workbookViewId="0">
      <selection activeCell="H45" sqref="H45"/>
    </sheetView>
  </sheetViews>
  <sheetFormatPr defaultColWidth="8.88671875" defaultRowHeight="14.4" x14ac:dyDescent="0.3"/>
  <cols>
    <col min="2" max="2" width="12.33203125" customWidth="1"/>
    <col min="3" max="3" width="38.109375" style="1" customWidth="1"/>
    <col min="4" max="4" width="12.88671875" customWidth="1"/>
    <col min="6" max="6" width="11.44140625" customWidth="1"/>
    <col min="7" max="8" width="18.44140625" customWidth="1"/>
  </cols>
  <sheetData>
    <row r="1" spans="2:8" x14ac:dyDescent="0.3">
      <c r="B1" s="96" t="s">
        <v>254</v>
      </c>
      <c r="C1" s="97"/>
      <c r="D1" s="98"/>
      <c r="E1" s="98"/>
      <c r="F1" s="98"/>
      <c r="G1" s="98" t="s">
        <v>255</v>
      </c>
      <c r="H1" s="99">
        <v>2024</v>
      </c>
    </row>
    <row r="2" spans="2:8" x14ac:dyDescent="0.3">
      <c r="B2" s="100" t="s">
        <v>0</v>
      </c>
      <c r="C2" s="101"/>
      <c r="D2" s="102"/>
      <c r="E2" s="102"/>
      <c r="F2" s="102"/>
      <c r="G2" s="102" t="s">
        <v>256</v>
      </c>
      <c r="H2" s="103" t="s">
        <v>5</v>
      </c>
    </row>
    <row r="3" spans="2:8" ht="31.5" customHeight="1" x14ac:dyDescent="0.3">
      <c r="B3" s="104" t="s">
        <v>258</v>
      </c>
      <c r="C3" s="257" t="s">
        <v>340</v>
      </c>
      <c r="D3" s="258"/>
      <c r="E3" s="258"/>
      <c r="F3" s="258"/>
      <c r="G3" s="258"/>
      <c r="H3" s="259"/>
    </row>
    <row r="4" spans="2:8" ht="17.399999999999999" x14ac:dyDescent="0.3">
      <c r="B4" s="260" t="s">
        <v>260</v>
      </c>
      <c r="C4" s="261"/>
      <c r="D4" s="261"/>
      <c r="E4" s="261"/>
      <c r="F4" s="261"/>
      <c r="G4" s="261"/>
      <c r="H4" s="262"/>
    </row>
    <row r="5" spans="2:8" x14ac:dyDescent="0.3">
      <c r="B5" s="105" t="s">
        <v>261</v>
      </c>
      <c r="C5" s="263" t="s">
        <v>262</v>
      </c>
      <c r="D5" s="263"/>
      <c r="E5" s="106" t="s">
        <v>1</v>
      </c>
      <c r="F5" s="107" t="s">
        <v>2</v>
      </c>
      <c r="G5" s="106" t="s">
        <v>1</v>
      </c>
      <c r="H5" s="108" t="s">
        <v>263</v>
      </c>
    </row>
    <row r="6" spans="2:8" ht="17.399999999999999" x14ac:dyDescent="0.3">
      <c r="B6" s="109" t="s">
        <v>264</v>
      </c>
      <c r="C6" s="110"/>
      <c r="D6" s="111"/>
      <c r="E6" s="111"/>
      <c r="F6" s="111"/>
      <c r="G6" s="111"/>
      <c r="H6" s="112"/>
    </row>
    <row r="7" spans="2:8" x14ac:dyDescent="0.3">
      <c r="B7" s="113"/>
      <c r="C7" s="174"/>
      <c r="D7" s="120"/>
      <c r="E7" s="114"/>
      <c r="F7" s="115"/>
      <c r="G7" s="116"/>
      <c r="H7" s="117"/>
    </row>
    <row r="8" spans="2:8" x14ac:dyDescent="0.3">
      <c r="B8" s="118"/>
      <c r="C8" s="178" t="s">
        <v>339</v>
      </c>
      <c r="D8" s="120"/>
      <c r="E8" s="114" t="s">
        <v>5</v>
      </c>
      <c r="F8" s="115">
        <v>1</v>
      </c>
      <c r="G8" s="116"/>
      <c r="H8" s="117"/>
    </row>
    <row r="9" spans="2:8" x14ac:dyDescent="0.3">
      <c r="B9" s="118"/>
      <c r="C9" s="178"/>
      <c r="D9" s="120"/>
      <c r="E9" s="114"/>
      <c r="F9" s="115"/>
      <c r="G9" s="121"/>
      <c r="H9" s="117"/>
    </row>
    <row r="10" spans="2:8" x14ac:dyDescent="0.3">
      <c r="B10" s="118"/>
      <c r="C10" s="119"/>
      <c r="D10" s="120"/>
      <c r="E10" s="114"/>
      <c r="F10" s="115"/>
      <c r="G10" s="121"/>
      <c r="H10" s="117"/>
    </row>
    <row r="11" spans="2:8" x14ac:dyDescent="0.3">
      <c r="B11" s="118"/>
      <c r="C11" s="119"/>
      <c r="D11" s="120"/>
      <c r="E11" s="114"/>
      <c r="F11" s="115"/>
      <c r="G11" s="122"/>
      <c r="H11" s="117"/>
    </row>
    <row r="12" spans="2:8" x14ac:dyDescent="0.3">
      <c r="B12" s="118"/>
      <c r="C12" s="119"/>
      <c r="D12" s="120"/>
      <c r="E12" s="114"/>
      <c r="F12" s="115"/>
      <c r="G12" s="122"/>
      <c r="H12" s="117"/>
    </row>
    <row r="13" spans="2:8" x14ac:dyDescent="0.3">
      <c r="B13" s="118"/>
      <c r="C13" s="119"/>
      <c r="D13" s="120"/>
      <c r="E13" s="114"/>
      <c r="F13" s="115"/>
      <c r="G13" s="122"/>
      <c r="H13" s="117"/>
    </row>
    <row r="14" spans="2:8" x14ac:dyDescent="0.3">
      <c r="B14" s="118"/>
      <c r="C14" s="119"/>
      <c r="D14" s="120"/>
      <c r="E14" s="114"/>
      <c r="F14" s="115"/>
      <c r="G14" s="122"/>
      <c r="H14" s="117"/>
    </row>
    <row r="15" spans="2:8" x14ac:dyDescent="0.3">
      <c r="B15" s="118"/>
      <c r="C15" s="119"/>
      <c r="D15" s="120"/>
      <c r="E15" s="114"/>
      <c r="F15" s="115"/>
      <c r="G15" s="122"/>
      <c r="H15" s="117"/>
    </row>
    <row r="16" spans="2:8" x14ac:dyDescent="0.3">
      <c r="B16" s="118"/>
      <c r="C16" s="123" t="s">
        <v>333</v>
      </c>
      <c r="D16" s="124"/>
      <c r="E16" s="122"/>
      <c r="F16" s="115"/>
      <c r="G16" s="122"/>
      <c r="H16" s="125"/>
    </row>
    <row r="17" spans="2:8" x14ac:dyDescent="0.3">
      <c r="B17" s="118"/>
      <c r="C17" s="123"/>
      <c r="D17" s="124"/>
      <c r="E17" s="122"/>
      <c r="F17" s="115"/>
      <c r="G17" s="122"/>
      <c r="H17" s="125"/>
    </row>
    <row r="18" spans="2:8" x14ac:dyDescent="0.3">
      <c r="B18" s="126"/>
      <c r="C18" s="127"/>
      <c r="D18" s="128"/>
      <c r="E18" s="129"/>
      <c r="F18" s="130"/>
      <c r="G18" s="129"/>
      <c r="H18" s="131"/>
    </row>
    <row r="19" spans="2:8" ht="17.399999999999999" x14ac:dyDescent="0.3">
      <c r="B19" s="109" t="s">
        <v>272</v>
      </c>
      <c r="C19" s="110"/>
      <c r="D19" s="111"/>
      <c r="E19" s="111"/>
      <c r="F19" s="111"/>
      <c r="G19" s="111"/>
      <c r="H19" s="112"/>
    </row>
    <row r="20" spans="2:8" x14ac:dyDescent="0.3">
      <c r="B20" s="132"/>
      <c r="C20" s="133"/>
      <c r="D20" s="134"/>
      <c r="E20" s="135"/>
      <c r="F20" s="115"/>
      <c r="G20" s="122"/>
      <c r="H20" s="117"/>
    </row>
    <row r="21" spans="2:8" ht="27.75" customHeight="1" x14ac:dyDescent="0.3">
      <c r="B21" s="132"/>
      <c r="C21" s="287" t="s">
        <v>307</v>
      </c>
      <c r="D21" s="288"/>
      <c r="E21" s="114" t="s">
        <v>5</v>
      </c>
      <c r="F21" s="115">
        <v>1</v>
      </c>
      <c r="G21" s="137"/>
      <c r="H21" s="138"/>
    </row>
    <row r="22" spans="2:8" x14ac:dyDescent="0.3">
      <c r="B22" s="132"/>
      <c r="C22" s="136"/>
      <c r="D22" s="114"/>
      <c r="E22" s="114"/>
      <c r="F22" s="115"/>
      <c r="G22" s="137"/>
      <c r="H22" s="138"/>
    </row>
    <row r="23" spans="2:8" x14ac:dyDescent="0.3">
      <c r="B23" s="132"/>
      <c r="C23" s="255"/>
      <c r="D23" s="256"/>
      <c r="E23" s="114"/>
      <c r="F23" s="115"/>
      <c r="G23" s="137"/>
      <c r="H23" s="138"/>
    </row>
    <row r="24" spans="2:8" x14ac:dyDescent="0.3">
      <c r="B24" s="132"/>
      <c r="C24" s="255"/>
      <c r="D24" s="256"/>
      <c r="E24" s="139"/>
      <c r="F24" s="115"/>
      <c r="G24" s="137"/>
      <c r="H24" s="138"/>
    </row>
    <row r="25" spans="2:8" x14ac:dyDescent="0.3">
      <c r="B25" s="132"/>
      <c r="C25" s="255"/>
      <c r="D25" s="256"/>
      <c r="E25" s="139"/>
      <c r="F25" s="115"/>
      <c r="G25" s="122"/>
      <c r="H25" s="140"/>
    </row>
    <row r="26" spans="2:8" ht="17.399999999999999" x14ac:dyDescent="0.3">
      <c r="B26" s="109" t="s">
        <v>276</v>
      </c>
      <c r="C26" s="110"/>
      <c r="D26" s="111"/>
      <c r="E26" s="111"/>
      <c r="F26" s="111"/>
      <c r="G26" s="111"/>
      <c r="H26" s="112"/>
    </row>
    <row r="27" spans="2:8" x14ac:dyDescent="0.3">
      <c r="B27" s="141" t="s">
        <v>277</v>
      </c>
      <c r="C27" s="142"/>
      <c r="D27" s="143"/>
      <c r="E27" s="143"/>
      <c r="F27" s="143"/>
      <c r="G27" s="143"/>
      <c r="H27" s="144"/>
    </row>
    <row r="28" spans="2:8" x14ac:dyDescent="0.3">
      <c r="B28" s="145"/>
      <c r="C28" s="136"/>
      <c r="D28" s="139"/>
      <c r="E28" s="114"/>
      <c r="F28" s="146"/>
      <c r="G28" s="147"/>
      <c r="H28" s="117"/>
    </row>
    <row r="29" spans="2:8" x14ac:dyDescent="0.3">
      <c r="B29" s="132"/>
      <c r="C29" s="136" t="s">
        <v>328</v>
      </c>
      <c r="D29" s="139"/>
      <c r="E29" s="114" t="s">
        <v>45</v>
      </c>
      <c r="F29" s="115">
        <v>1</v>
      </c>
      <c r="G29" s="122"/>
      <c r="H29" s="117"/>
    </row>
    <row r="30" spans="2:8" x14ac:dyDescent="0.3">
      <c r="B30" s="132"/>
      <c r="C30" s="255"/>
      <c r="D30" s="256"/>
      <c r="E30" s="139"/>
      <c r="F30" s="148"/>
      <c r="G30" s="121"/>
      <c r="H30" s="140"/>
    </row>
    <row r="31" spans="2:8" x14ac:dyDescent="0.3">
      <c r="B31" s="132"/>
      <c r="C31" s="255"/>
      <c r="D31" s="256"/>
      <c r="E31" s="139"/>
      <c r="F31" s="148"/>
      <c r="G31" s="121"/>
      <c r="H31" s="140"/>
    </row>
    <row r="32" spans="2:8" x14ac:dyDescent="0.3">
      <c r="B32" s="141" t="s">
        <v>279</v>
      </c>
      <c r="C32" s="142"/>
      <c r="D32" s="143"/>
      <c r="E32" s="143"/>
      <c r="F32" s="143"/>
      <c r="G32" s="143"/>
      <c r="H32" s="144"/>
    </row>
    <row r="33" spans="2:10" x14ac:dyDescent="0.3">
      <c r="B33" s="132"/>
      <c r="C33" s="149"/>
      <c r="D33" s="150"/>
      <c r="E33" s="151"/>
      <c r="F33" s="152"/>
      <c r="G33" s="153"/>
      <c r="H33" s="138"/>
    </row>
    <row r="34" spans="2:10" x14ac:dyDescent="0.3">
      <c r="B34" s="132"/>
      <c r="C34" s="149" t="s">
        <v>280</v>
      </c>
      <c r="D34" s="150"/>
      <c r="E34" s="114" t="s">
        <v>5</v>
      </c>
      <c r="F34" s="115">
        <v>1</v>
      </c>
      <c r="G34" s="137"/>
      <c r="H34" s="138"/>
    </row>
    <row r="35" spans="2:10" x14ac:dyDescent="0.3">
      <c r="B35" s="132"/>
      <c r="C35" s="149"/>
      <c r="D35" s="150"/>
      <c r="E35" s="151"/>
      <c r="F35" s="152"/>
      <c r="G35" s="153"/>
      <c r="H35" s="138"/>
    </row>
    <row r="36" spans="2:10" x14ac:dyDescent="0.3">
      <c r="B36" s="132"/>
      <c r="C36" s="154"/>
      <c r="D36" s="155"/>
      <c r="E36" s="151"/>
      <c r="F36" s="156"/>
      <c r="G36" s="157"/>
      <c r="H36" s="138"/>
    </row>
    <row r="37" spans="2:10" x14ac:dyDescent="0.3">
      <c r="B37" s="141" t="s">
        <v>282</v>
      </c>
      <c r="C37" s="142"/>
      <c r="D37" s="143"/>
      <c r="E37" s="143"/>
      <c r="F37" s="143"/>
      <c r="G37" s="143"/>
      <c r="H37" s="144"/>
    </row>
    <row r="38" spans="2:10" x14ac:dyDescent="0.3">
      <c r="B38" s="132"/>
      <c r="C38" s="158" t="s">
        <v>329</v>
      </c>
      <c r="D38" s="134"/>
      <c r="E38" s="114"/>
      <c r="F38" s="146"/>
      <c r="G38" s="159"/>
      <c r="H38" s="117"/>
    </row>
    <row r="39" spans="2:10" x14ac:dyDescent="0.3">
      <c r="B39" s="132"/>
      <c r="C39" s="133" t="s">
        <v>330</v>
      </c>
      <c r="D39" s="134"/>
      <c r="E39" s="114"/>
      <c r="F39" s="160"/>
      <c r="G39" s="122"/>
      <c r="H39" s="117"/>
    </row>
    <row r="40" spans="2:10" x14ac:dyDescent="0.3">
      <c r="B40" s="132"/>
      <c r="C40" s="161" t="s">
        <v>285</v>
      </c>
      <c r="D40" s="162"/>
      <c r="E40" s="114"/>
      <c r="F40" s="160"/>
      <c r="G40" s="122"/>
      <c r="H40" s="117"/>
    </row>
    <row r="41" spans="2:10" x14ac:dyDescent="0.3">
      <c r="B41" s="132"/>
      <c r="C41" s="161" t="s">
        <v>331</v>
      </c>
      <c r="D41" s="162"/>
      <c r="E41" s="114"/>
      <c r="F41" s="160"/>
      <c r="G41" s="122"/>
      <c r="H41" s="117"/>
    </row>
    <row r="42" spans="2:10" x14ac:dyDescent="0.3">
      <c r="B42" s="132"/>
      <c r="C42" s="161"/>
      <c r="D42" s="162"/>
      <c r="E42" s="114"/>
      <c r="F42" s="146"/>
      <c r="G42" s="159"/>
      <c r="H42" s="117"/>
    </row>
    <row r="43" spans="2:10" ht="26.25" customHeight="1" x14ac:dyDescent="0.3">
      <c r="B43" s="269" t="s">
        <v>287</v>
      </c>
      <c r="C43" s="270"/>
      <c r="D43" s="270"/>
      <c r="E43" s="270"/>
      <c r="F43" s="163"/>
      <c r="G43" s="164"/>
      <c r="H43" s="112"/>
    </row>
    <row r="44" spans="2:10" ht="17.399999999999999" x14ac:dyDescent="0.3">
      <c r="B44" s="271" t="s">
        <v>288</v>
      </c>
      <c r="C44" s="272"/>
      <c r="D44" s="272"/>
      <c r="E44" s="111"/>
      <c r="F44" s="163"/>
      <c r="G44" s="165"/>
      <c r="H44" s="112"/>
      <c r="J44" s="166"/>
    </row>
    <row r="45" spans="2:10" ht="16.2" thickBot="1" x14ac:dyDescent="0.35">
      <c r="B45" s="273" t="s">
        <v>289</v>
      </c>
      <c r="C45" s="274"/>
      <c r="D45" s="274"/>
      <c r="E45" s="274"/>
      <c r="F45" s="274"/>
      <c r="G45" s="274"/>
      <c r="H45" s="167"/>
      <c r="J45" s="166"/>
    </row>
    <row r="46" spans="2:10" ht="15" thickBot="1" x14ac:dyDescent="0.35">
      <c r="B46" s="168"/>
      <c r="C46" s="169"/>
      <c r="D46" s="170"/>
      <c r="E46" s="170"/>
      <c r="F46" s="171"/>
      <c r="G46" s="170"/>
      <c r="H46" s="172"/>
    </row>
    <row r="47" spans="2:10" ht="17.399999999999999" x14ac:dyDescent="0.3">
      <c r="B47" s="266" t="s">
        <v>290</v>
      </c>
      <c r="C47" s="267"/>
      <c r="D47" s="267"/>
      <c r="E47" s="267"/>
      <c r="F47" s="267"/>
      <c r="G47" s="267"/>
      <c r="H47" s="268"/>
    </row>
    <row r="48" spans="2:10" x14ac:dyDescent="0.3">
      <c r="H48" s="173"/>
    </row>
  </sheetData>
  <mergeCells count="13">
    <mergeCell ref="C24:D24"/>
    <mergeCell ref="C3:H3"/>
    <mergeCell ref="B4:H4"/>
    <mergeCell ref="C5:D5"/>
    <mergeCell ref="C21:D21"/>
    <mergeCell ref="C23:D23"/>
    <mergeCell ref="B47:H47"/>
    <mergeCell ref="C25:D25"/>
    <mergeCell ref="C30:D30"/>
    <mergeCell ref="C31:D31"/>
    <mergeCell ref="B43:E43"/>
    <mergeCell ref="B44:D44"/>
    <mergeCell ref="B45:G4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18128-5B56-4A5E-AA77-7FF6A2B6287E}">
  <dimension ref="B1:J48"/>
  <sheetViews>
    <sheetView tabSelected="1" zoomScale="85" zoomScaleNormal="85" workbookViewId="0">
      <selection activeCell="H45" sqref="H45"/>
    </sheetView>
  </sheetViews>
  <sheetFormatPr defaultColWidth="8.88671875" defaultRowHeight="14.4" x14ac:dyDescent="0.3"/>
  <cols>
    <col min="2" max="2" width="12.33203125" customWidth="1"/>
    <col min="3" max="3" width="38.109375" style="1" customWidth="1"/>
    <col min="4" max="4" width="12.88671875" customWidth="1"/>
    <col min="6" max="6" width="11.44140625" customWidth="1"/>
    <col min="7" max="8" width="18.44140625" customWidth="1"/>
  </cols>
  <sheetData>
    <row r="1" spans="2:8" x14ac:dyDescent="0.3">
      <c r="B1" s="96" t="s">
        <v>254</v>
      </c>
      <c r="C1" s="97"/>
      <c r="D1" s="98"/>
      <c r="E1" s="98"/>
      <c r="F1" s="98"/>
      <c r="G1" s="98" t="s">
        <v>255</v>
      </c>
      <c r="H1" s="99">
        <v>2024</v>
      </c>
    </row>
    <row r="2" spans="2:8" x14ac:dyDescent="0.3">
      <c r="B2" s="100" t="s">
        <v>0</v>
      </c>
      <c r="C2" s="101"/>
      <c r="D2" s="102"/>
      <c r="E2" s="102"/>
      <c r="F2" s="102"/>
      <c r="G2" s="102" t="s">
        <v>256</v>
      </c>
      <c r="H2" s="103" t="s">
        <v>5</v>
      </c>
    </row>
    <row r="3" spans="2:8" ht="31.5" customHeight="1" x14ac:dyDescent="0.3">
      <c r="B3" s="104" t="s">
        <v>258</v>
      </c>
      <c r="C3" s="257" t="s">
        <v>240</v>
      </c>
      <c r="D3" s="258"/>
      <c r="E3" s="258"/>
      <c r="F3" s="258"/>
      <c r="G3" s="258"/>
      <c r="H3" s="259"/>
    </row>
    <row r="4" spans="2:8" ht="17.399999999999999" x14ac:dyDescent="0.3">
      <c r="B4" s="260" t="s">
        <v>260</v>
      </c>
      <c r="C4" s="261"/>
      <c r="D4" s="261"/>
      <c r="E4" s="261"/>
      <c r="F4" s="261"/>
      <c r="G4" s="261"/>
      <c r="H4" s="262"/>
    </row>
    <row r="5" spans="2:8" x14ac:dyDescent="0.3">
      <c r="B5" s="105" t="s">
        <v>261</v>
      </c>
      <c r="C5" s="263" t="s">
        <v>262</v>
      </c>
      <c r="D5" s="263"/>
      <c r="E5" s="106" t="s">
        <v>1</v>
      </c>
      <c r="F5" s="107" t="s">
        <v>2</v>
      </c>
      <c r="G5" s="106" t="s">
        <v>1</v>
      </c>
      <c r="H5" s="108" t="s">
        <v>263</v>
      </c>
    </row>
    <row r="6" spans="2:8" ht="17.399999999999999" x14ac:dyDescent="0.3">
      <c r="B6" s="109" t="s">
        <v>264</v>
      </c>
      <c r="C6" s="110"/>
      <c r="D6" s="111"/>
      <c r="E6" s="111"/>
      <c r="F6" s="111"/>
      <c r="G6" s="111"/>
      <c r="H6" s="112"/>
    </row>
    <row r="7" spans="2:8" x14ac:dyDescent="0.3">
      <c r="B7" s="113"/>
      <c r="C7" s="174"/>
      <c r="D7" s="120"/>
      <c r="E7" s="114"/>
      <c r="F7" s="115"/>
      <c r="G7" s="116"/>
      <c r="H7" s="117"/>
    </row>
    <row r="8" spans="2:8" ht="27" customHeight="1" x14ac:dyDescent="0.3">
      <c r="B8" s="118"/>
      <c r="C8" s="291" t="s">
        <v>332</v>
      </c>
      <c r="D8" s="292"/>
      <c r="E8" s="114" t="s">
        <v>5</v>
      </c>
      <c r="F8" s="115">
        <v>1</v>
      </c>
      <c r="G8" s="116"/>
      <c r="H8" s="117"/>
    </row>
    <row r="9" spans="2:8" x14ac:dyDescent="0.3">
      <c r="B9" s="118"/>
      <c r="C9" s="178"/>
      <c r="D9" s="120"/>
      <c r="E9" s="114"/>
      <c r="F9" s="115"/>
      <c r="G9" s="121"/>
      <c r="H9" s="117"/>
    </row>
    <row r="10" spans="2:8" x14ac:dyDescent="0.3">
      <c r="B10" s="118"/>
      <c r="C10" s="119"/>
      <c r="D10" s="120"/>
      <c r="E10" s="114"/>
      <c r="F10" s="115"/>
      <c r="G10" s="121"/>
      <c r="H10" s="117"/>
    </row>
    <row r="11" spans="2:8" x14ac:dyDescent="0.3">
      <c r="B11" s="118"/>
      <c r="C11" s="119"/>
      <c r="D11" s="120"/>
      <c r="E11" s="114"/>
      <c r="F11" s="115"/>
      <c r="G11" s="122"/>
      <c r="H11" s="117"/>
    </row>
    <row r="12" spans="2:8" x14ac:dyDescent="0.3">
      <c r="B12" s="118"/>
      <c r="C12" s="119"/>
      <c r="D12" s="120"/>
      <c r="E12" s="114"/>
      <c r="F12" s="115"/>
      <c r="G12" s="122"/>
      <c r="H12" s="117"/>
    </row>
    <row r="13" spans="2:8" x14ac:dyDescent="0.3">
      <c r="B13" s="118"/>
      <c r="C13" s="119"/>
      <c r="D13" s="120"/>
      <c r="E13" s="114"/>
      <c r="F13" s="115"/>
      <c r="G13" s="122"/>
      <c r="H13" s="117"/>
    </row>
    <row r="14" spans="2:8" x14ac:dyDescent="0.3">
      <c r="B14" s="118"/>
      <c r="C14" s="119"/>
      <c r="D14" s="120"/>
      <c r="E14" s="114"/>
      <c r="F14" s="115"/>
      <c r="G14" s="122"/>
      <c r="H14" s="117"/>
    </row>
    <row r="15" spans="2:8" x14ac:dyDescent="0.3">
      <c r="B15" s="118"/>
      <c r="C15" s="119"/>
      <c r="D15" s="120"/>
      <c r="E15" s="114"/>
      <c r="F15" s="115"/>
      <c r="G15" s="122"/>
      <c r="H15" s="117"/>
    </row>
    <row r="16" spans="2:8" x14ac:dyDescent="0.3">
      <c r="B16" s="118"/>
      <c r="C16" s="123" t="s">
        <v>333</v>
      </c>
      <c r="D16" s="124"/>
      <c r="E16" s="122"/>
      <c r="F16" s="115"/>
      <c r="G16" s="122"/>
      <c r="H16" s="125"/>
    </row>
    <row r="17" spans="2:8" x14ac:dyDescent="0.3">
      <c r="B17" s="118"/>
      <c r="C17" s="123"/>
      <c r="D17" s="124"/>
      <c r="E17" s="122"/>
      <c r="F17" s="115"/>
      <c r="G17" s="122"/>
      <c r="H17" s="125"/>
    </row>
    <row r="18" spans="2:8" x14ac:dyDescent="0.3">
      <c r="B18" s="126"/>
      <c r="C18" s="127"/>
      <c r="D18" s="128"/>
      <c r="E18" s="129"/>
      <c r="F18" s="130"/>
      <c r="G18" s="129"/>
      <c r="H18" s="131"/>
    </row>
    <row r="19" spans="2:8" ht="17.399999999999999" x14ac:dyDescent="0.3">
      <c r="B19" s="109" t="s">
        <v>272</v>
      </c>
      <c r="C19" s="110"/>
      <c r="D19" s="111"/>
      <c r="E19" s="111"/>
      <c r="F19" s="111"/>
      <c r="G19" s="111"/>
      <c r="H19" s="112"/>
    </row>
    <row r="20" spans="2:8" x14ac:dyDescent="0.3">
      <c r="B20" s="132"/>
      <c r="C20" s="133"/>
      <c r="D20" s="134"/>
      <c r="E20" s="135"/>
      <c r="F20" s="115"/>
      <c r="G20" s="122"/>
      <c r="H20" s="117"/>
    </row>
    <row r="21" spans="2:8" ht="27.75" customHeight="1" x14ac:dyDescent="0.3">
      <c r="B21" s="132"/>
      <c r="C21" s="287" t="s">
        <v>307</v>
      </c>
      <c r="D21" s="288"/>
      <c r="E21" s="114" t="s">
        <v>5</v>
      </c>
      <c r="F21" s="115">
        <v>1</v>
      </c>
      <c r="G21" s="137"/>
      <c r="H21" s="138"/>
    </row>
    <row r="22" spans="2:8" x14ac:dyDescent="0.3">
      <c r="B22" s="132"/>
      <c r="C22" s="136"/>
      <c r="D22" s="114"/>
      <c r="E22" s="114"/>
      <c r="F22" s="115"/>
      <c r="G22" s="137"/>
      <c r="H22" s="138"/>
    </row>
    <row r="23" spans="2:8" x14ac:dyDescent="0.3">
      <c r="B23" s="132"/>
      <c r="C23" s="255"/>
      <c r="D23" s="256"/>
      <c r="E23" s="114"/>
      <c r="F23" s="115"/>
      <c r="G23" s="137"/>
      <c r="H23" s="138"/>
    </row>
    <row r="24" spans="2:8" x14ac:dyDescent="0.3">
      <c r="B24" s="132"/>
      <c r="C24" s="255"/>
      <c r="D24" s="256"/>
      <c r="E24" s="139"/>
      <c r="F24" s="115"/>
      <c r="G24" s="137"/>
      <c r="H24" s="138"/>
    </row>
    <row r="25" spans="2:8" x14ac:dyDescent="0.3">
      <c r="B25" s="132"/>
      <c r="C25" s="255"/>
      <c r="D25" s="256"/>
      <c r="E25" s="139"/>
      <c r="F25" s="115"/>
      <c r="G25" s="122"/>
      <c r="H25" s="140"/>
    </row>
    <row r="26" spans="2:8" ht="17.399999999999999" x14ac:dyDescent="0.3">
      <c r="B26" s="109" t="s">
        <v>276</v>
      </c>
      <c r="C26" s="110"/>
      <c r="D26" s="111"/>
      <c r="E26" s="111"/>
      <c r="F26" s="111"/>
      <c r="G26" s="111"/>
      <c r="H26" s="112"/>
    </row>
    <row r="27" spans="2:8" x14ac:dyDescent="0.3">
      <c r="B27" s="141" t="s">
        <v>277</v>
      </c>
      <c r="C27" s="142"/>
      <c r="D27" s="143"/>
      <c r="E27" s="143"/>
      <c r="F27" s="143"/>
      <c r="G27" s="143"/>
      <c r="H27" s="144"/>
    </row>
    <row r="28" spans="2:8" x14ac:dyDescent="0.3">
      <c r="B28" s="145"/>
      <c r="C28" s="136"/>
      <c r="D28" s="139"/>
      <c r="E28" s="114"/>
      <c r="F28" s="146"/>
      <c r="G28" s="147"/>
      <c r="H28" s="117"/>
    </row>
    <row r="29" spans="2:8" x14ac:dyDescent="0.3">
      <c r="B29" s="132"/>
      <c r="C29" s="136" t="s">
        <v>328</v>
      </c>
      <c r="D29" s="139"/>
      <c r="E29" s="114" t="s">
        <v>45</v>
      </c>
      <c r="F29" s="115">
        <v>1</v>
      </c>
      <c r="G29" s="122"/>
      <c r="H29" s="117"/>
    </row>
    <row r="30" spans="2:8" x14ac:dyDescent="0.3">
      <c r="B30" s="132"/>
      <c r="C30" s="255"/>
      <c r="D30" s="256"/>
      <c r="E30" s="139"/>
      <c r="F30" s="148"/>
      <c r="G30" s="121"/>
      <c r="H30" s="140"/>
    </row>
    <row r="31" spans="2:8" x14ac:dyDescent="0.3">
      <c r="B31" s="132"/>
      <c r="C31" s="255"/>
      <c r="D31" s="256"/>
      <c r="E31" s="139"/>
      <c r="F31" s="148"/>
      <c r="G31" s="121"/>
      <c r="H31" s="140"/>
    </row>
    <row r="32" spans="2:8" x14ac:dyDescent="0.3">
      <c r="B32" s="141" t="s">
        <v>279</v>
      </c>
      <c r="C32" s="142"/>
      <c r="D32" s="143"/>
      <c r="E32" s="143"/>
      <c r="F32" s="143"/>
      <c r="G32" s="143"/>
      <c r="H32" s="144"/>
    </row>
    <row r="33" spans="2:10" x14ac:dyDescent="0.3">
      <c r="B33" s="132"/>
      <c r="C33" s="149"/>
      <c r="D33" s="150"/>
      <c r="E33" s="151"/>
      <c r="F33" s="152"/>
      <c r="G33" s="153"/>
      <c r="H33" s="138"/>
    </row>
    <row r="34" spans="2:10" x14ac:dyDescent="0.3">
      <c r="B34" s="132"/>
      <c r="C34" s="149" t="s">
        <v>280</v>
      </c>
      <c r="D34" s="150"/>
      <c r="E34" s="114" t="s">
        <v>5</v>
      </c>
      <c r="F34" s="115">
        <v>1</v>
      </c>
      <c r="G34" s="137"/>
      <c r="H34" s="138"/>
    </row>
    <row r="35" spans="2:10" x14ac:dyDescent="0.3">
      <c r="B35" s="132"/>
      <c r="C35" s="149"/>
      <c r="D35" s="150"/>
      <c r="E35" s="151"/>
      <c r="F35" s="152"/>
      <c r="G35" s="153"/>
      <c r="H35" s="138"/>
    </row>
    <row r="36" spans="2:10" x14ac:dyDescent="0.3">
      <c r="B36" s="132"/>
      <c r="C36" s="154"/>
      <c r="D36" s="155"/>
      <c r="E36" s="151"/>
      <c r="F36" s="156"/>
      <c r="G36" s="157"/>
      <c r="H36" s="138"/>
    </row>
    <row r="37" spans="2:10" x14ac:dyDescent="0.3">
      <c r="B37" s="141" t="s">
        <v>282</v>
      </c>
      <c r="C37" s="142"/>
      <c r="D37" s="143"/>
      <c r="E37" s="143"/>
      <c r="F37" s="143"/>
      <c r="G37" s="143"/>
      <c r="H37" s="144"/>
    </row>
    <row r="38" spans="2:10" x14ac:dyDescent="0.3">
      <c r="B38" s="132"/>
      <c r="C38" s="158" t="s">
        <v>329</v>
      </c>
      <c r="D38" s="134"/>
      <c r="E38" s="114"/>
      <c r="F38" s="146"/>
      <c r="G38" s="159"/>
      <c r="H38" s="117"/>
    </row>
    <row r="39" spans="2:10" x14ac:dyDescent="0.3">
      <c r="B39" s="132"/>
      <c r="C39" s="133" t="s">
        <v>330</v>
      </c>
      <c r="D39" s="134"/>
      <c r="E39" s="114"/>
      <c r="F39" s="160"/>
      <c r="G39" s="122"/>
      <c r="H39" s="117"/>
    </row>
    <row r="40" spans="2:10" x14ac:dyDescent="0.3">
      <c r="B40" s="132"/>
      <c r="C40" s="161" t="s">
        <v>285</v>
      </c>
      <c r="D40" s="162"/>
      <c r="E40" s="114"/>
      <c r="F40" s="160"/>
      <c r="G40" s="122"/>
      <c r="H40" s="117"/>
    </row>
    <row r="41" spans="2:10" x14ac:dyDescent="0.3">
      <c r="B41" s="132"/>
      <c r="C41" s="161" t="s">
        <v>331</v>
      </c>
      <c r="D41" s="162"/>
      <c r="E41" s="114"/>
      <c r="F41" s="160"/>
      <c r="G41" s="122"/>
      <c r="H41" s="117"/>
    </row>
    <row r="42" spans="2:10" x14ac:dyDescent="0.3">
      <c r="B42" s="132"/>
      <c r="C42" s="161"/>
      <c r="D42" s="162"/>
      <c r="E42" s="114"/>
      <c r="F42" s="146"/>
      <c r="G42" s="159"/>
      <c r="H42" s="117"/>
    </row>
    <row r="43" spans="2:10" ht="26.25" customHeight="1" x14ac:dyDescent="0.3">
      <c r="B43" s="269" t="s">
        <v>287</v>
      </c>
      <c r="C43" s="270"/>
      <c r="D43" s="270"/>
      <c r="E43" s="270"/>
      <c r="F43" s="163"/>
      <c r="G43" s="164"/>
      <c r="H43" s="112"/>
    </row>
    <row r="44" spans="2:10" ht="17.399999999999999" x14ac:dyDescent="0.3">
      <c r="B44" s="271" t="s">
        <v>288</v>
      </c>
      <c r="C44" s="272"/>
      <c r="D44" s="272"/>
      <c r="E44" s="111"/>
      <c r="F44" s="163"/>
      <c r="G44" s="165"/>
      <c r="H44" s="112"/>
      <c r="J44" s="166"/>
    </row>
    <row r="45" spans="2:10" ht="16.2" thickBot="1" x14ac:dyDescent="0.35">
      <c r="B45" s="273" t="s">
        <v>289</v>
      </c>
      <c r="C45" s="274"/>
      <c r="D45" s="274"/>
      <c r="E45" s="274"/>
      <c r="F45" s="274"/>
      <c r="G45" s="274"/>
      <c r="H45" s="167"/>
      <c r="J45" s="166"/>
    </row>
    <row r="46" spans="2:10" ht="15" thickBot="1" x14ac:dyDescent="0.35">
      <c r="B46" s="168"/>
      <c r="C46" s="169"/>
      <c r="D46" s="170"/>
      <c r="E46" s="170"/>
      <c r="F46" s="171"/>
      <c r="G46" s="170"/>
      <c r="H46" s="172"/>
    </row>
    <row r="47" spans="2:10" ht="17.399999999999999" x14ac:dyDescent="0.3">
      <c r="B47" s="266" t="s">
        <v>290</v>
      </c>
      <c r="C47" s="267"/>
      <c r="D47" s="267"/>
      <c r="E47" s="267"/>
      <c r="F47" s="267"/>
      <c r="G47" s="267"/>
      <c r="H47" s="268"/>
    </row>
    <row r="48" spans="2:10" x14ac:dyDescent="0.3">
      <c r="H48" s="173"/>
    </row>
  </sheetData>
  <mergeCells count="14">
    <mergeCell ref="C23:D23"/>
    <mergeCell ref="C3:H3"/>
    <mergeCell ref="B4:H4"/>
    <mergeCell ref="C5:D5"/>
    <mergeCell ref="C8:D8"/>
    <mergeCell ref="C21:D21"/>
    <mergeCell ref="B45:G45"/>
    <mergeCell ref="B47:H47"/>
    <mergeCell ref="C24:D24"/>
    <mergeCell ref="C25:D25"/>
    <mergeCell ref="C30:D30"/>
    <mergeCell ref="C31:D31"/>
    <mergeCell ref="B43:E43"/>
    <mergeCell ref="B44:D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E0F01-F054-4A76-A180-D2858431CEBC}">
  <dimension ref="A1:K53"/>
  <sheetViews>
    <sheetView zoomScale="55" zoomScaleNormal="55" workbookViewId="0">
      <selection activeCell="G40" sqref="G40"/>
    </sheetView>
  </sheetViews>
  <sheetFormatPr defaultColWidth="11.5546875" defaultRowHeight="24.75" customHeight="1" x14ac:dyDescent="0.3"/>
  <cols>
    <col min="1" max="1" width="5.44140625" bestFit="1" customWidth="1"/>
    <col min="2" max="2" width="66.88671875" customWidth="1"/>
    <col min="4" max="4" width="13.33203125" customWidth="1"/>
    <col min="5" max="5" width="16.6640625" customWidth="1"/>
    <col min="6" max="8" width="16.109375" customWidth="1"/>
    <col min="9" max="9" width="20.5546875" customWidth="1"/>
    <col min="10" max="10" width="18.33203125" customWidth="1"/>
    <col min="11" max="11" width="26" customWidth="1"/>
  </cols>
  <sheetData>
    <row r="1" spans="1:11" ht="6.75" customHeight="1" thickBot="1" x14ac:dyDescent="0.35"/>
    <row r="2" spans="1:11" ht="84" customHeight="1" thickBot="1" x14ac:dyDescent="0.55000000000000004">
      <c r="A2" s="243" t="s">
        <v>356</v>
      </c>
      <c r="B2" s="244"/>
      <c r="C2" s="244"/>
      <c r="D2" s="244"/>
      <c r="E2" s="244"/>
      <c r="F2" s="244"/>
      <c r="G2" s="244"/>
      <c r="H2" s="244"/>
      <c r="I2" s="244"/>
      <c r="J2" s="244"/>
      <c r="K2" s="245"/>
    </row>
    <row r="3" spans="1:11" s="51" customFormat="1" ht="24.75" customHeight="1" x14ac:dyDescent="0.3">
      <c r="A3" s="249" t="s">
        <v>141</v>
      </c>
      <c r="B3" s="249" t="s">
        <v>142</v>
      </c>
      <c r="C3" s="249" t="s">
        <v>143</v>
      </c>
      <c r="D3" s="249" t="s">
        <v>144</v>
      </c>
      <c r="E3" s="249" t="s">
        <v>50</v>
      </c>
      <c r="F3" s="249" t="s">
        <v>334</v>
      </c>
      <c r="G3" s="251" t="s">
        <v>335</v>
      </c>
      <c r="H3" s="251" t="s">
        <v>336</v>
      </c>
      <c r="I3" s="251" t="s">
        <v>337</v>
      </c>
      <c r="J3" s="251" t="s">
        <v>338</v>
      </c>
      <c r="K3" s="253" t="s">
        <v>230</v>
      </c>
    </row>
    <row r="4" spans="1:11" s="51" customFormat="1" ht="24.75" customHeight="1" thickBot="1" x14ac:dyDescent="0.35">
      <c r="A4" s="250"/>
      <c r="B4" s="250"/>
      <c r="C4" s="250"/>
      <c r="D4" s="250"/>
      <c r="E4" s="250"/>
      <c r="F4" s="250"/>
      <c r="G4" s="252"/>
      <c r="H4" s="252"/>
      <c r="I4" s="252"/>
      <c r="J4" s="252"/>
      <c r="K4" s="254"/>
    </row>
    <row r="5" spans="1:11" s="51" customFormat="1" ht="24.75" customHeight="1" thickBot="1" x14ac:dyDescent="0.35">
      <c r="A5" s="52"/>
      <c r="B5" s="53"/>
      <c r="C5" s="54"/>
      <c r="D5" s="55"/>
      <c r="E5" s="56"/>
      <c r="F5" s="57"/>
      <c r="G5" s="57"/>
      <c r="H5" s="57"/>
      <c r="I5" s="57"/>
      <c r="J5" s="213"/>
      <c r="K5" s="214"/>
    </row>
    <row r="6" spans="1:11" ht="24.75" customHeight="1" thickBot="1" x14ac:dyDescent="0.4">
      <c r="A6" s="58">
        <v>1</v>
      </c>
      <c r="B6" s="59" t="s">
        <v>225</v>
      </c>
      <c r="C6" s="60"/>
      <c r="D6" s="61"/>
      <c r="E6" s="62"/>
      <c r="F6" s="219"/>
      <c r="G6" s="219"/>
      <c r="H6" s="219"/>
      <c r="I6" s="219"/>
      <c r="J6" s="212"/>
      <c r="K6" s="220"/>
    </row>
    <row r="7" spans="1:11" ht="24.75" customHeight="1" x14ac:dyDescent="0.3">
      <c r="A7" s="58"/>
      <c r="B7" s="63" t="s">
        <v>250</v>
      </c>
      <c r="C7" s="64"/>
      <c r="D7" s="65"/>
      <c r="E7" s="66"/>
      <c r="F7" s="215"/>
      <c r="G7" s="215"/>
      <c r="H7" s="215"/>
      <c r="I7" s="215"/>
      <c r="J7" s="208"/>
      <c r="K7" s="211"/>
    </row>
    <row r="8" spans="1:11" ht="24.75" customHeight="1" x14ac:dyDescent="0.3">
      <c r="A8" s="67" t="s">
        <v>145</v>
      </c>
      <c r="B8" s="68" t="s">
        <v>146</v>
      </c>
      <c r="C8" s="64" t="s">
        <v>4</v>
      </c>
      <c r="D8" s="65">
        <v>25</v>
      </c>
      <c r="E8" s="66"/>
      <c r="F8" s="216"/>
      <c r="G8" s="216"/>
      <c r="H8" s="216"/>
      <c r="I8" s="216"/>
      <c r="J8" s="209"/>
      <c r="K8" s="206"/>
    </row>
    <row r="9" spans="1:11" ht="24.75" customHeight="1" x14ac:dyDescent="0.3">
      <c r="A9" s="67" t="s">
        <v>147</v>
      </c>
      <c r="B9" s="68" t="s">
        <v>148</v>
      </c>
      <c r="C9" s="64" t="s">
        <v>4</v>
      </c>
      <c r="D9" s="65">
        <v>20</v>
      </c>
      <c r="E9" s="66"/>
      <c r="F9" s="216"/>
      <c r="G9" s="216"/>
      <c r="H9" s="216"/>
      <c r="I9" s="216"/>
      <c r="J9" s="209"/>
      <c r="K9" s="206"/>
    </row>
    <row r="10" spans="1:11" ht="24.75" customHeight="1" x14ac:dyDescent="0.3">
      <c r="A10" s="67" t="s">
        <v>149</v>
      </c>
      <c r="B10" s="68" t="s">
        <v>150</v>
      </c>
      <c r="C10" s="64" t="s">
        <v>151</v>
      </c>
      <c r="D10" s="227">
        <v>0.15</v>
      </c>
      <c r="E10" s="69"/>
      <c r="F10" s="216"/>
      <c r="G10" s="216"/>
      <c r="H10" s="216"/>
      <c r="I10" s="216"/>
      <c r="J10" s="209"/>
      <c r="K10" s="206"/>
    </row>
    <row r="11" spans="1:11" ht="24.75" customHeight="1" x14ac:dyDescent="0.3">
      <c r="A11" s="67" t="s">
        <v>152</v>
      </c>
      <c r="B11" s="68" t="s">
        <v>153</v>
      </c>
      <c r="C11" s="64" t="s">
        <v>4</v>
      </c>
      <c r="D11" s="65">
        <v>45</v>
      </c>
      <c r="E11" s="66"/>
      <c r="F11" s="216"/>
      <c r="G11" s="216"/>
      <c r="H11" s="216"/>
      <c r="I11" s="216"/>
      <c r="J11" s="209"/>
      <c r="K11" s="206"/>
    </row>
    <row r="12" spans="1:11" ht="24.75" customHeight="1" x14ac:dyDescent="0.3">
      <c r="A12" s="67" t="s">
        <v>154</v>
      </c>
      <c r="B12" s="68" t="s">
        <v>155</v>
      </c>
      <c r="C12" s="64" t="s">
        <v>151</v>
      </c>
      <c r="D12" s="227">
        <v>0.1</v>
      </c>
      <c r="E12" s="69"/>
      <c r="F12" s="216"/>
      <c r="G12" s="216"/>
      <c r="H12" s="216"/>
      <c r="I12" s="216"/>
      <c r="J12" s="209"/>
      <c r="K12" s="206"/>
    </row>
    <row r="13" spans="1:11" ht="24.75" customHeight="1" x14ac:dyDescent="0.3">
      <c r="A13" s="67" t="s">
        <v>156</v>
      </c>
      <c r="B13" s="68" t="s">
        <v>157</v>
      </c>
      <c r="C13" s="64" t="s">
        <v>105</v>
      </c>
      <c r="D13" s="65">
        <v>60</v>
      </c>
      <c r="E13" s="66"/>
      <c r="F13" s="221"/>
      <c r="G13" s="216"/>
      <c r="H13" s="216"/>
      <c r="I13" s="216"/>
      <c r="J13" s="209"/>
      <c r="K13" s="206"/>
    </row>
    <row r="14" spans="1:11" ht="24.75" customHeight="1" x14ac:dyDescent="0.3">
      <c r="A14" s="67" t="s">
        <v>158</v>
      </c>
      <c r="B14" s="68" t="s">
        <v>159</v>
      </c>
      <c r="C14" s="64" t="s">
        <v>105</v>
      </c>
      <c r="D14" s="65">
        <v>5</v>
      </c>
      <c r="E14" s="66"/>
      <c r="F14" s="221"/>
      <c r="G14" s="216"/>
      <c r="H14" s="216"/>
      <c r="I14" s="216"/>
      <c r="J14" s="209"/>
      <c r="K14" s="206"/>
    </row>
    <row r="15" spans="1:11" ht="24.75" customHeight="1" x14ac:dyDescent="0.3">
      <c r="A15" s="67" t="s">
        <v>160</v>
      </c>
      <c r="B15" s="68" t="s">
        <v>161</v>
      </c>
      <c r="C15" s="64" t="s">
        <v>151</v>
      </c>
      <c r="D15" s="227">
        <v>0.1</v>
      </c>
      <c r="E15" s="69"/>
      <c r="F15" s="216"/>
      <c r="G15" s="216"/>
      <c r="H15" s="216"/>
      <c r="I15" s="216"/>
      <c r="J15" s="209"/>
      <c r="K15" s="206"/>
    </row>
    <row r="16" spans="1:11" ht="24.75" customHeight="1" x14ac:dyDescent="0.3">
      <c r="A16" s="67" t="s">
        <v>162</v>
      </c>
      <c r="B16" s="68" t="s">
        <v>163</v>
      </c>
      <c r="C16" s="64" t="s">
        <v>105</v>
      </c>
      <c r="D16" s="230">
        <v>15</v>
      </c>
      <c r="E16" s="66"/>
      <c r="F16" s="221"/>
      <c r="G16" s="216"/>
      <c r="H16" s="216"/>
      <c r="I16" s="216"/>
      <c r="J16" s="209"/>
      <c r="K16" s="206"/>
    </row>
    <row r="17" spans="1:11" ht="24.75" customHeight="1" x14ac:dyDescent="0.3">
      <c r="A17" s="67" t="s">
        <v>164</v>
      </c>
      <c r="B17" s="68" t="s">
        <v>165</v>
      </c>
      <c r="C17" s="64" t="s">
        <v>105</v>
      </c>
      <c r="D17" s="230">
        <v>15</v>
      </c>
      <c r="E17" s="66"/>
      <c r="F17" s="221"/>
      <c r="G17" s="216"/>
      <c r="H17" s="216"/>
      <c r="I17" s="216"/>
      <c r="J17" s="209"/>
      <c r="K17" s="206"/>
    </row>
    <row r="18" spans="1:11" ht="24.75" customHeight="1" x14ac:dyDescent="0.3">
      <c r="A18" s="67" t="s">
        <v>166</v>
      </c>
      <c r="B18" s="70" t="s">
        <v>167</v>
      </c>
      <c r="C18" s="64" t="s">
        <v>58</v>
      </c>
      <c r="D18" s="65">
        <v>18</v>
      </c>
      <c r="E18" s="66"/>
      <c r="F18" s="221"/>
      <c r="G18" s="216"/>
      <c r="H18" s="216"/>
      <c r="I18" s="216"/>
      <c r="J18" s="209"/>
      <c r="K18" s="206"/>
    </row>
    <row r="19" spans="1:11" ht="24.75" customHeight="1" x14ac:dyDescent="0.3">
      <c r="A19" s="67" t="s">
        <v>168</v>
      </c>
      <c r="B19" s="68" t="s">
        <v>251</v>
      </c>
      <c r="C19" s="64" t="s">
        <v>58</v>
      </c>
      <c r="D19" s="65">
        <v>1</v>
      </c>
      <c r="E19" s="66"/>
      <c r="F19" s="221"/>
      <c r="G19" s="216"/>
      <c r="H19" s="216"/>
      <c r="I19" s="216"/>
      <c r="J19" s="209"/>
      <c r="K19" s="206"/>
    </row>
    <row r="20" spans="1:11" ht="24.75" customHeight="1" x14ac:dyDescent="0.3">
      <c r="A20" s="67" t="s">
        <v>169</v>
      </c>
      <c r="B20" s="68" t="s">
        <v>170</v>
      </c>
      <c r="C20" s="64" t="s">
        <v>58</v>
      </c>
      <c r="D20" s="65">
        <v>0</v>
      </c>
      <c r="E20" s="66"/>
      <c r="F20" s="221"/>
      <c r="G20" s="216"/>
      <c r="H20" s="216"/>
      <c r="I20" s="216"/>
      <c r="J20" s="209"/>
      <c r="K20" s="206"/>
    </row>
    <row r="21" spans="1:11" ht="24.75" customHeight="1" x14ac:dyDescent="0.3">
      <c r="A21" s="67" t="s">
        <v>171</v>
      </c>
      <c r="B21" s="68" t="s">
        <v>172</v>
      </c>
      <c r="C21" s="64" t="s">
        <v>58</v>
      </c>
      <c r="D21" s="65">
        <v>0</v>
      </c>
      <c r="E21" s="66"/>
      <c r="F21" s="221"/>
      <c r="G21" s="216"/>
      <c r="H21" s="216"/>
      <c r="I21" s="216"/>
      <c r="J21" s="209"/>
      <c r="K21" s="206"/>
    </row>
    <row r="22" spans="1:11" ht="24.75" customHeight="1" x14ac:dyDescent="0.3">
      <c r="A22" s="67" t="s">
        <v>173</v>
      </c>
      <c r="B22" s="68" t="s">
        <v>174</v>
      </c>
      <c r="C22" s="64" t="s">
        <v>58</v>
      </c>
      <c r="D22" s="65">
        <v>3</v>
      </c>
      <c r="E22" s="66"/>
      <c r="F22" s="221"/>
      <c r="G22" s="216"/>
      <c r="H22" s="216"/>
      <c r="I22" s="216"/>
      <c r="J22" s="209"/>
      <c r="K22" s="206"/>
    </row>
    <row r="23" spans="1:11" ht="24.75" customHeight="1" x14ac:dyDescent="0.3">
      <c r="A23" s="67" t="s">
        <v>175</v>
      </c>
      <c r="B23" s="68" t="s">
        <v>176</v>
      </c>
      <c r="C23" s="64" t="s">
        <v>58</v>
      </c>
      <c r="D23" s="65">
        <v>3</v>
      </c>
      <c r="E23" s="66"/>
      <c r="F23" s="221"/>
      <c r="G23" s="216"/>
      <c r="H23" s="216"/>
      <c r="I23" s="216"/>
      <c r="J23" s="209"/>
      <c r="K23" s="206"/>
    </row>
    <row r="24" spans="1:11" ht="24.75" customHeight="1" x14ac:dyDescent="0.3">
      <c r="A24" s="67" t="s">
        <v>177</v>
      </c>
      <c r="B24" s="68" t="s">
        <v>178</v>
      </c>
      <c r="C24" s="64" t="s">
        <v>58</v>
      </c>
      <c r="D24" s="65">
        <v>0</v>
      </c>
      <c r="E24" s="66"/>
      <c r="F24" s="221"/>
      <c r="G24" s="216"/>
      <c r="H24" s="216"/>
      <c r="I24" s="216"/>
      <c r="J24" s="209"/>
      <c r="K24" s="206"/>
    </row>
    <row r="25" spans="1:11" ht="24.75" customHeight="1" x14ac:dyDescent="0.3">
      <c r="A25" s="67" t="s">
        <v>179</v>
      </c>
      <c r="B25" s="68" t="s">
        <v>180</v>
      </c>
      <c r="C25" s="64" t="s">
        <v>58</v>
      </c>
      <c r="D25" s="65">
        <v>1</v>
      </c>
      <c r="E25" s="66"/>
      <c r="F25" s="221"/>
      <c r="G25" s="216"/>
      <c r="H25" s="216"/>
      <c r="I25" s="216"/>
      <c r="J25" s="209"/>
      <c r="K25" s="206"/>
    </row>
    <row r="26" spans="1:11" ht="24.75" customHeight="1" x14ac:dyDescent="0.3">
      <c r="A26" s="67" t="s">
        <v>181</v>
      </c>
      <c r="B26" s="70" t="s">
        <v>182</v>
      </c>
      <c r="C26" s="64" t="s">
        <v>183</v>
      </c>
      <c r="D26" s="65">
        <v>7</v>
      </c>
      <c r="E26" s="66"/>
      <c r="F26" s="221"/>
      <c r="G26" s="216"/>
      <c r="H26" s="216"/>
      <c r="I26" s="216"/>
      <c r="J26" s="209"/>
      <c r="K26" s="206"/>
    </row>
    <row r="27" spans="1:11" ht="24.75" customHeight="1" x14ac:dyDescent="0.3">
      <c r="A27" s="67" t="s">
        <v>184</v>
      </c>
      <c r="B27" s="70" t="s">
        <v>185</v>
      </c>
      <c r="C27" s="64" t="s">
        <v>183</v>
      </c>
      <c r="D27" s="65">
        <v>1</v>
      </c>
      <c r="E27" s="66"/>
      <c r="F27" s="221"/>
      <c r="G27" s="216"/>
      <c r="H27" s="216"/>
      <c r="I27" s="216"/>
      <c r="J27" s="209"/>
      <c r="K27" s="206"/>
    </row>
    <row r="28" spans="1:11" ht="24.75" customHeight="1" x14ac:dyDescent="0.3">
      <c r="A28" s="67" t="s">
        <v>186</v>
      </c>
      <c r="B28" s="70" t="s">
        <v>187</v>
      </c>
      <c r="C28" s="64" t="s">
        <v>58</v>
      </c>
      <c r="D28" s="65">
        <v>7</v>
      </c>
      <c r="E28" s="66"/>
      <c r="F28" s="221"/>
      <c r="G28" s="216"/>
      <c r="H28" s="216"/>
      <c r="I28" s="216"/>
      <c r="J28" s="209"/>
      <c r="K28" s="206"/>
    </row>
    <row r="29" spans="1:11" ht="24.75" customHeight="1" thickBot="1" x14ac:dyDescent="0.35">
      <c r="A29" s="67"/>
      <c r="B29" s="71"/>
      <c r="C29" s="72"/>
      <c r="D29" s="73"/>
      <c r="E29" s="74"/>
      <c r="F29" s="216"/>
      <c r="G29" s="216"/>
      <c r="H29" s="216"/>
      <c r="I29" s="216"/>
      <c r="J29" s="209"/>
      <c r="K29" s="224"/>
    </row>
    <row r="30" spans="1:11" ht="24.75" customHeight="1" thickBot="1" x14ac:dyDescent="0.4">
      <c r="A30" s="75">
        <v>2</v>
      </c>
      <c r="B30" s="59" t="s">
        <v>188</v>
      </c>
      <c r="C30" s="60"/>
      <c r="D30" s="61"/>
      <c r="E30" s="62"/>
      <c r="F30" s="219"/>
      <c r="G30" s="219"/>
      <c r="H30" s="219"/>
      <c r="I30" s="219"/>
      <c r="J30" s="212"/>
      <c r="K30" s="210"/>
    </row>
    <row r="31" spans="1:11" ht="24.75" customHeight="1" x14ac:dyDescent="0.3">
      <c r="A31" s="67" t="s">
        <v>189</v>
      </c>
      <c r="B31" s="57" t="s">
        <v>190</v>
      </c>
      <c r="C31" s="76" t="s">
        <v>58</v>
      </c>
      <c r="D31" s="55">
        <v>16</v>
      </c>
      <c r="E31" s="56"/>
      <c r="F31" s="222"/>
      <c r="G31" s="218"/>
      <c r="H31" s="216"/>
      <c r="I31" s="216"/>
      <c r="J31" s="209"/>
      <c r="K31" s="223"/>
    </row>
    <row r="32" spans="1:11" ht="24.75" customHeight="1" x14ac:dyDescent="0.3">
      <c r="A32" s="67" t="s">
        <v>191</v>
      </c>
      <c r="B32" s="68" t="s">
        <v>192</v>
      </c>
      <c r="C32" s="64" t="s">
        <v>58</v>
      </c>
      <c r="D32" s="65">
        <v>16</v>
      </c>
      <c r="E32" s="56"/>
      <c r="F32" s="221"/>
      <c r="G32" s="216"/>
      <c r="H32" s="216"/>
      <c r="I32" s="216"/>
      <c r="J32" s="209"/>
      <c r="K32" s="206"/>
    </row>
    <row r="33" spans="1:11" ht="24.75" customHeight="1" x14ac:dyDescent="0.3">
      <c r="A33" s="67" t="s">
        <v>193</v>
      </c>
      <c r="B33" s="68" t="s">
        <v>194</v>
      </c>
      <c r="C33" s="64"/>
      <c r="D33" s="65"/>
      <c r="E33" s="66"/>
      <c r="F33" s="216"/>
      <c r="G33" s="216"/>
      <c r="H33" s="216"/>
      <c r="I33" s="216"/>
      <c r="J33" s="209"/>
      <c r="K33" s="211"/>
    </row>
    <row r="34" spans="1:11" ht="17.25" customHeight="1" x14ac:dyDescent="0.3">
      <c r="A34" s="67"/>
      <c r="B34" s="68" t="s">
        <v>195</v>
      </c>
      <c r="C34" s="64"/>
      <c r="D34" s="65"/>
      <c r="E34" s="66"/>
      <c r="F34" s="216"/>
      <c r="G34" s="216"/>
      <c r="H34" s="216"/>
      <c r="I34" s="216"/>
      <c r="J34" s="209"/>
      <c r="K34" s="211"/>
    </row>
    <row r="35" spans="1:11" ht="17.25" customHeight="1" x14ac:dyDescent="0.3">
      <c r="A35" s="67"/>
      <c r="B35" s="68" t="s">
        <v>196</v>
      </c>
      <c r="C35" s="64"/>
      <c r="D35" s="65"/>
      <c r="E35" s="66"/>
      <c r="F35" s="216"/>
      <c r="G35" s="216"/>
      <c r="H35" s="216"/>
      <c r="I35" s="216"/>
      <c r="J35" s="209"/>
      <c r="K35" s="211"/>
    </row>
    <row r="36" spans="1:11" ht="24.75" customHeight="1" x14ac:dyDescent="0.3">
      <c r="A36" s="67" t="s">
        <v>197</v>
      </c>
      <c r="B36" s="68" t="s">
        <v>198</v>
      </c>
      <c r="C36" s="64" t="s">
        <v>105</v>
      </c>
      <c r="D36" s="65">
        <v>45</v>
      </c>
      <c r="E36" s="66"/>
      <c r="F36" s="221"/>
      <c r="G36" s="216"/>
      <c r="H36" s="216"/>
      <c r="I36" s="216"/>
      <c r="J36" s="209"/>
      <c r="K36" s="206"/>
    </row>
    <row r="37" spans="1:11" ht="24.75" customHeight="1" x14ac:dyDescent="0.3">
      <c r="A37" s="67" t="s">
        <v>199</v>
      </c>
      <c r="B37" s="68" t="s">
        <v>200</v>
      </c>
      <c r="C37" s="64" t="s">
        <v>105</v>
      </c>
      <c r="D37" s="65">
        <v>3</v>
      </c>
      <c r="E37" s="66"/>
      <c r="F37" s="221"/>
      <c r="G37" s="216"/>
      <c r="H37" s="216"/>
      <c r="I37" s="216"/>
      <c r="J37" s="209"/>
      <c r="K37" s="206"/>
    </row>
    <row r="38" spans="1:11" ht="24.75" customHeight="1" x14ac:dyDescent="0.3">
      <c r="A38" s="67" t="s">
        <v>201</v>
      </c>
      <c r="B38" s="68" t="s">
        <v>202</v>
      </c>
      <c r="C38" s="64" t="s">
        <v>105</v>
      </c>
      <c r="D38" s="65">
        <v>6</v>
      </c>
      <c r="E38" s="66"/>
      <c r="F38" s="221"/>
      <c r="G38" s="216"/>
      <c r="H38" s="216"/>
      <c r="I38" s="216"/>
      <c r="J38" s="209"/>
      <c r="K38" s="206"/>
    </row>
    <row r="39" spans="1:11" ht="24.75" customHeight="1" x14ac:dyDescent="0.3">
      <c r="A39" s="67" t="s">
        <v>203</v>
      </c>
      <c r="B39" s="68" t="s">
        <v>204</v>
      </c>
      <c r="C39" s="64" t="s">
        <v>105</v>
      </c>
      <c r="D39" s="65">
        <v>3</v>
      </c>
      <c r="E39" s="66"/>
      <c r="F39" s="221"/>
      <c r="G39" s="216"/>
      <c r="H39" s="216"/>
      <c r="I39" s="216"/>
      <c r="J39" s="209"/>
      <c r="K39" s="206"/>
    </row>
    <row r="40" spans="1:11" ht="24.75" customHeight="1" x14ac:dyDescent="0.3">
      <c r="A40" s="67" t="s">
        <v>205</v>
      </c>
      <c r="B40" s="68" t="s">
        <v>206</v>
      </c>
      <c r="C40" s="64" t="s">
        <v>105</v>
      </c>
      <c r="D40" s="65">
        <v>18</v>
      </c>
      <c r="E40" s="66"/>
      <c r="F40" s="216"/>
      <c r="G40" s="216"/>
      <c r="H40" s="216"/>
      <c r="I40" s="216"/>
      <c r="J40" s="209"/>
      <c r="K40" s="224"/>
    </row>
    <row r="41" spans="1:11" ht="24.75" customHeight="1" x14ac:dyDescent="0.3">
      <c r="A41" s="67" t="s">
        <v>207</v>
      </c>
      <c r="B41" s="68" t="s">
        <v>208</v>
      </c>
      <c r="C41" s="64" t="s">
        <v>105</v>
      </c>
      <c r="D41" s="65">
        <v>9</v>
      </c>
      <c r="E41" s="66"/>
      <c r="F41" s="221"/>
      <c r="G41" s="216"/>
      <c r="H41" s="216"/>
      <c r="I41" s="216"/>
      <c r="J41" s="209"/>
      <c r="K41" s="206"/>
    </row>
    <row r="42" spans="1:11" ht="24.75" customHeight="1" x14ac:dyDescent="0.3">
      <c r="A42" s="67" t="s">
        <v>209</v>
      </c>
      <c r="B42" s="68" t="s">
        <v>210</v>
      </c>
      <c r="C42" s="64" t="s">
        <v>151</v>
      </c>
      <c r="D42" s="227">
        <v>0.45</v>
      </c>
      <c r="E42" s="69"/>
      <c r="F42" s="216"/>
      <c r="G42" s="216"/>
      <c r="H42" s="216"/>
      <c r="I42" s="216"/>
      <c r="J42" s="209"/>
      <c r="K42" s="217"/>
    </row>
    <row r="43" spans="1:11" ht="24.75" customHeight="1" x14ac:dyDescent="0.3">
      <c r="A43" s="67" t="s">
        <v>211</v>
      </c>
      <c r="B43" s="68" t="s">
        <v>212</v>
      </c>
      <c r="C43" s="64" t="s">
        <v>58</v>
      </c>
      <c r="D43" s="65">
        <v>1</v>
      </c>
      <c r="E43" s="66"/>
      <c r="F43" s="221"/>
      <c r="G43" s="216"/>
      <c r="H43" s="216"/>
      <c r="I43" s="216"/>
      <c r="J43" s="209"/>
      <c r="K43" s="224"/>
    </row>
    <row r="44" spans="1:11" ht="24.75" customHeight="1" x14ac:dyDescent="0.3">
      <c r="A44" s="67" t="s">
        <v>213</v>
      </c>
      <c r="B44" s="68" t="s">
        <v>214</v>
      </c>
      <c r="C44" s="64"/>
      <c r="D44" s="65"/>
      <c r="E44" s="66"/>
      <c r="F44" s="221"/>
      <c r="G44" s="216"/>
      <c r="H44" s="216"/>
      <c r="I44" s="216"/>
      <c r="J44" s="209"/>
      <c r="K44" s="206"/>
    </row>
    <row r="45" spans="1:11" ht="24.75" customHeight="1" x14ac:dyDescent="0.3">
      <c r="A45" s="67"/>
      <c r="B45" s="77" t="s">
        <v>215</v>
      </c>
      <c r="C45" s="64"/>
      <c r="D45" s="65"/>
      <c r="E45" s="66"/>
      <c r="F45" s="216"/>
      <c r="G45" s="216"/>
      <c r="H45" s="216"/>
      <c r="I45" s="216"/>
      <c r="J45" s="209"/>
      <c r="K45" s="206"/>
    </row>
    <row r="46" spans="1:11" ht="24.75" customHeight="1" x14ac:dyDescent="0.3">
      <c r="A46" s="67" t="s">
        <v>216</v>
      </c>
      <c r="B46" s="68" t="s">
        <v>217</v>
      </c>
      <c r="C46" s="64" t="s">
        <v>105</v>
      </c>
      <c r="D46" s="65">
        <v>57</v>
      </c>
      <c r="E46" s="66"/>
      <c r="F46" s="221"/>
      <c r="G46" s="216"/>
      <c r="H46" s="216"/>
      <c r="I46" s="216"/>
      <c r="J46" s="209"/>
      <c r="K46" s="206"/>
    </row>
    <row r="47" spans="1:11" ht="24.75" customHeight="1" x14ac:dyDescent="0.3">
      <c r="A47" s="67" t="s">
        <v>218</v>
      </c>
      <c r="B47" s="68" t="s">
        <v>219</v>
      </c>
      <c r="C47" s="64" t="s">
        <v>105</v>
      </c>
      <c r="D47" s="65">
        <v>27</v>
      </c>
      <c r="E47" s="66"/>
      <c r="F47" s="216"/>
      <c r="G47" s="216"/>
      <c r="H47" s="216"/>
      <c r="I47" s="216"/>
      <c r="J47" s="209"/>
      <c r="K47" s="206"/>
    </row>
    <row r="48" spans="1:11" ht="24.75" customHeight="1" x14ac:dyDescent="0.3">
      <c r="A48" s="67"/>
      <c r="B48" s="78" t="s">
        <v>220</v>
      </c>
      <c r="C48" s="64"/>
      <c r="D48" s="65"/>
      <c r="E48" s="66"/>
      <c r="F48" s="216"/>
      <c r="G48" s="216"/>
      <c r="H48" s="216"/>
      <c r="I48" s="216"/>
      <c r="J48" s="209"/>
      <c r="K48" s="211"/>
    </row>
    <row r="49" spans="1:11" ht="24.75" customHeight="1" x14ac:dyDescent="0.3">
      <c r="A49" s="67" t="s">
        <v>221</v>
      </c>
      <c r="B49" s="79" t="s">
        <v>217</v>
      </c>
      <c r="C49" s="64" t="s">
        <v>105</v>
      </c>
      <c r="D49" s="65">
        <v>57</v>
      </c>
      <c r="E49" s="66"/>
      <c r="F49" s="221"/>
      <c r="G49" s="216"/>
      <c r="H49" s="216"/>
      <c r="I49" s="216"/>
      <c r="J49" s="209"/>
      <c r="K49" s="206"/>
    </row>
    <row r="50" spans="1:11" ht="24.75" customHeight="1" x14ac:dyDescent="0.3">
      <c r="A50" s="80" t="s">
        <v>222</v>
      </c>
      <c r="B50" s="81" t="s">
        <v>219</v>
      </c>
      <c r="C50" s="72" t="s">
        <v>105</v>
      </c>
      <c r="D50" s="73">
        <v>27</v>
      </c>
      <c r="E50" s="66"/>
      <c r="F50" s="221"/>
      <c r="G50" s="216"/>
      <c r="H50" s="216"/>
      <c r="I50" s="216"/>
      <c r="J50" s="209"/>
      <c r="K50" s="225"/>
    </row>
    <row r="51" spans="1:11" ht="24.75" customHeight="1" thickBot="1" x14ac:dyDescent="0.35">
      <c r="A51" s="82"/>
      <c r="B51" s="83" t="s">
        <v>223</v>
      </c>
      <c r="C51" s="84" t="s">
        <v>58</v>
      </c>
      <c r="D51" s="228">
        <v>18</v>
      </c>
      <c r="E51" s="74"/>
      <c r="F51" s="94"/>
      <c r="G51" s="94"/>
      <c r="H51" s="94"/>
      <c r="I51" s="94"/>
      <c r="J51" s="94"/>
      <c r="K51" s="225"/>
    </row>
    <row r="52" spans="1:11" ht="33.75" customHeight="1" thickBot="1" x14ac:dyDescent="0.4">
      <c r="A52" s="246" t="s">
        <v>224</v>
      </c>
      <c r="B52" s="247"/>
      <c r="C52" s="247"/>
      <c r="D52" s="247"/>
      <c r="E52" s="248"/>
      <c r="F52" s="89"/>
      <c r="G52" s="89"/>
      <c r="H52" s="89"/>
      <c r="I52" s="89"/>
      <c r="J52" s="226"/>
      <c r="K52" s="88"/>
    </row>
    <row r="53" spans="1:11" ht="24.75" customHeight="1" x14ac:dyDescent="0.3">
      <c r="A53" s="85"/>
      <c r="B53" s="86"/>
      <c r="C53" s="87"/>
      <c r="D53" s="87"/>
      <c r="E53" s="87"/>
    </row>
  </sheetData>
  <mergeCells count="13">
    <mergeCell ref="A2:K2"/>
    <mergeCell ref="A52:E52"/>
    <mergeCell ref="A3:A4"/>
    <mergeCell ref="B3:B4"/>
    <mergeCell ref="C3:C4"/>
    <mergeCell ref="D3:D4"/>
    <mergeCell ref="E3:E4"/>
    <mergeCell ref="J3:J4"/>
    <mergeCell ref="K3:K4"/>
    <mergeCell ref="F3:F4"/>
    <mergeCell ref="G3:G4"/>
    <mergeCell ref="H3:H4"/>
    <mergeCell ref="I3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C0743-3A80-459B-8A78-593B4A39D57D}">
  <dimension ref="B1:J48"/>
  <sheetViews>
    <sheetView zoomScale="85" zoomScaleNormal="85" workbookViewId="0">
      <selection activeCell="C14" sqref="C14"/>
    </sheetView>
  </sheetViews>
  <sheetFormatPr defaultColWidth="8.88671875" defaultRowHeight="14.4" x14ac:dyDescent="0.3"/>
  <cols>
    <col min="2" max="2" width="16" customWidth="1"/>
    <col min="3" max="3" width="38.109375" style="1" customWidth="1"/>
    <col min="7" max="8" width="18.44140625" customWidth="1"/>
  </cols>
  <sheetData>
    <row r="1" spans="2:8" x14ac:dyDescent="0.3">
      <c r="B1" s="96" t="s">
        <v>254</v>
      </c>
      <c r="C1" s="97"/>
      <c r="D1" s="98"/>
      <c r="E1" s="98"/>
      <c r="F1" s="98"/>
      <c r="G1" s="98" t="s">
        <v>255</v>
      </c>
      <c r="H1" s="99">
        <v>2024</v>
      </c>
    </row>
    <row r="2" spans="2:8" x14ac:dyDescent="0.3">
      <c r="B2" s="100" t="s">
        <v>0</v>
      </c>
      <c r="C2" s="101"/>
      <c r="D2" s="102"/>
      <c r="E2" s="102"/>
      <c r="F2" s="102"/>
      <c r="G2" s="102" t="s">
        <v>256</v>
      </c>
      <c r="H2" s="103" t="s">
        <v>257</v>
      </c>
    </row>
    <row r="3" spans="2:8" ht="31.5" customHeight="1" x14ac:dyDescent="0.3">
      <c r="B3" s="104" t="s">
        <v>258</v>
      </c>
      <c r="C3" s="257" t="s">
        <v>259</v>
      </c>
      <c r="D3" s="258"/>
      <c r="E3" s="258"/>
      <c r="F3" s="258"/>
      <c r="G3" s="258"/>
      <c r="H3" s="259"/>
    </row>
    <row r="4" spans="2:8" ht="17.399999999999999" x14ac:dyDescent="0.3">
      <c r="B4" s="260" t="s">
        <v>260</v>
      </c>
      <c r="C4" s="261"/>
      <c r="D4" s="261"/>
      <c r="E4" s="261"/>
      <c r="F4" s="261"/>
      <c r="G4" s="261"/>
      <c r="H4" s="262"/>
    </row>
    <row r="5" spans="2:8" x14ac:dyDescent="0.3">
      <c r="B5" s="105" t="s">
        <v>261</v>
      </c>
      <c r="C5" s="263" t="s">
        <v>262</v>
      </c>
      <c r="D5" s="263"/>
      <c r="E5" s="106" t="s">
        <v>1</v>
      </c>
      <c r="F5" s="107" t="s">
        <v>2</v>
      </c>
      <c r="G5" s="106" t="s">
        <v>1</v>
      </c>
      <c r="H5" s="108" t="s">
        <v>263</v>
      </c>
    </row>
    <row r="6" spans="2:8" ht="17.399999999999999" x14ac:dyDescent="0.3">
      <c r="B6" s="109" t="s">
        <v>264</v>
      </c>
      <c r="C6" s="110"/>
      <c r="D6" s="111"/>
      <c r="E6" s="111"/>
      <c r="F6" s="111"/>
      <c r="G6" s="111"/>
      <c r="H6" s="112"/>
    </row>
    <row r="7" spans="2:8" ht="22.5" customHeight="1" x14ac:dyDescent="0.3">
      <c r="B7" s="113"/>
      <c r="C7" s="264" t="s">
        <v>357</v>
      </c>
      <c r="D7" s="265"/>
      <c r="E7" s="114" t="s">
        <v>265</v>
      </c>
      <c r="F7" s="115">
        <v>2</v>
      </c>
      <c r="G7" s="116"/>
      <c r="H7" s="117"/>
    </row>
    <row r="8" spans="2:8" x14ac:dyDescent="0.3">
      <c r="B8" s="118"/>
      <c r="C8" s="119" t="s">
        <v>266</v>
      </c>
      <c r="D8" s="120"/>
      <c r="E8" s="114" t="s">
        <v>267</v>
      </c>
      <c r="F8" s="115">
        <v>5.4</v>
      </c>
      <c r="G8" s="116"/>
      <c r="H8" s="117"/>
    </row>
    <row r="9" spans="2:8" x14ac:dyDescent="0.3">
      <c r="B9" s="118"/>
      <c r="C9" s="119" t="s">
        <v>358</v>
      </c>
      <c r="D9" s="120"/>
      <c r="E9" s="114" t="s">
        <v>267</v>
      </c>
      <c r="F9" s="115">
        <v>6</v>
      </c>
      <c r="G9" s="121"/>
      <c r="H9" s="117"/>
    </row>
    <row r="10" spans="2:8" x14ac:dyDescent="0.3">
      <c r="B10" s="118"/>
      <c r="C10" s="119" t="s">
        <v>359</v>
      </c>
      <c r="D10" s="120"/>
      <c r="E10" s="114" t="s">
        <v>268</v>
      </c>
      <c r="F10" s="115">
        <v>2.5</v>
      </c>
      <c r="G10" s="121"/>
      <c r="H10" s="117"/>
    </row>
    <row r="11" spans="2:8" x14ac:dyDescent="0.3">
      <c r="B11" s="118"/>
      <c r="C11" s="119" t="s">
        <v>269</v>
      </c>
      <c r="D11" s="120"/>
      <c r="E11" s="114" t="s">
        <v>270</v>
      </c>
      <c r="F11" s="115">
        <v>1</v>
      </c>
      <c r="G11" s="122"/>
      <c r="H11" s="117"/>
    </row>
    <row r="12" spans="2:8" x14ac:dyDescent="0.3">
      <c r="B12" s="118"/>
      <c r="C12" s="119" t="s">
        <v>360</v>
      </c>
      <c r="D12" s="120"/>
      <c r="E12" s="114" t="s">
        <v>267</v>
      </c>
      <c r="F12" s="115">
        <v>8</v>
      </c>
      <c r="G12" s="122"/>
      <c r="H12" s="117"/>
    </row>
    <row r="13" spans="2:8" x14ac:dyDescent="0.3">
      <c r="B13" s="118"/>
      <c r="C13" s="119"/>
      <c r="D13" s="120"/>
      <c r="E13" s="114"/>
      <c r="F13" s="115"/>
      <c r="G13" s="122"/>
      <c r="H13" s="117"/>
    </row>
    <row r="14" spans="2:8" x14ac:dyDescent="0.3">
      <c r="B14" s="118"/>
      <c r="C14" s="119"/>
      <c r="D14" s="120"/>
      <c r="E14" s="114"/>
      <c r="F14" s="115"/>
      <c r="G14" s="122"/>
      <c r="H14" s="117"/>
    </row>
    <row r="15" spans="2:8" x14ac:dyDescent="0.3">
      <c r="B15" s="118"/>
      <c r="C15" s="119"/>
      <c r="D15" s="120"/>
      <c r="E15" s="114"/>
      <c r="F15" s="115"/>
      <c r="G15" s="122"/>
      <c r="H15" s="117"/>
    </row>
    <row r="16" spans="2:8" x14ac:dyDescent="0.3">
      <c r="B16" s="118"/>
      <c r="C16" s="123"/>
      <c r="D16" s="124"/>
      <c r="E16" s="122"/>
      <c r="F16" s="115"/>
      <c r="G16" s="122"/>
      <c r="H16" s="125"/>
    </row>
    <row r="17" spans="2:8" x14ac:dyDescent="0.3">
      <c r="B17" s="118"/>
      <c r="C17" s="123" t="s">
        <v>271</v>
      </c>
      <c r="D17" s="124"/>
      <c r="E17" s="122"/>
      <c r="F17" s="115"/>
      <c r="G17" s="122"/>
      <c r="H17" s="125"/>
    </row>
    <row r="18" spans="2:8" x14ac:dyDescent="0.3">
      <c r="B18" s="126"/>
      <c r="C18" s="127"/>
      <c r="D18" s="128"/>
      <c r="E18" s="129"/>
      <c r="F18" s="130"/>
      <c r="G18" s="129"/>
      <c r="H18" s="131"/>
    </row>
    <row r="19" spans="2:8" ht="17.399999999999999" x14ac:dyDescent="0.3">
      <c r="B19" s="109" t="s">
        <v>272</v>
      </c>
      <c r="C19" s="110"/>
      <c r="D19" s="111"/>
      <c r="E19" s="111"/>
      <c r="F19" s="111"/>
      <c r="G19" s="111"/>
      <c r="H19" s="112"/>
    </row>
    <row r="20" spans="2:8" x14ac:dyDescent="0.3">
      <c r="B20" s="132"/>
      <c r="C20" s="133"/>
      <c r="D20" s="134"/>
      <c r="E20" s="135"/>
      <c r="F20" s="115"/>
      <c r="G20" s="122"/>
      <c r="H20" s="117"/>
    </row>
    <row r="21" spans="2:8" x14ac:dyDescent="0.3">
      <c r="B21" s="132"/>
      <c r="C21" s="136" t="s">
        <v>273</v>
      </c>
      <c r="D21" s="114"/>
      <c r="E21" s="114" t="s">
        <v>4</v>
      </c>
      <c r="F21" s="115">
        <v>2</v>
      </c>
      <c r="G21" s="137"/>
      <c r="H21" s="138"/>
    </row>
    <row r="22" spans="2:8" x14ac:dyDescent="0.3">
      <c r="B22" s="132"/>
      <c r="C22" s="136" t="s">
        <v>274</v>
      </c>
      <c r="D22" s="114"/>
      <c r="E22" s="114" t="s">
        <v>4</v>
      </c>
      <c r="F22" s="115">
        <v>1</v>
      </c>
      <c r="G22" s="137"/>
      <c r="H22" s="138"/>
    </row>
    <row r="23" spans="2:8" x14ac:dyDescent="0.3">
      <c r="B23" s="132"/>
      <c r="C23" s="255" t="s">
        <v>275</v>
      </c>
      <c r="D23" s="256"/>
      <c r="E23" s="139" t="s">
        <v>5</v>
      </c>
      <c r="F23" s="115">
        <v>8</v>
      </c>
      <c r="G23" s="137"/>
      <c r="H23" s="138"/>
    </row>
    <row r="24" spans="2:8" x14ac:dyDescent="0.3">
      <c r="B24" s="132"/>
      <c r="C24" s="255"/>
      <c r="D24" s="256"/>
      <c r="E24" s="139"/>
      <c r="F24" s="115"/>
      <c r="G24" s="137"/>
      <c r="H24" s="138"/>
    </row>
    <row r="25" spans="2:8" x14ac:dyDescent="0.3">
      <c r="B25" s="132"/>
      <c r="C25" s="255"/>
      <c r="D25" s="256"/>
      <c r="E25" s="139"/>
      <c r="F25" s="115"/>
      <c r="G25" s="122"/>
      <c r="H25" s="140"/>
    </row>
    <row r="26" spans="2:8" ht="17.399999999999999" x14ac:dyDescent="0.3">
      <c r="B26" s="109" t="s">
        <v>276</v>
      </c>
      <c r="C26" s="110"/>
      <c r="D26" s="111"/>
      <c r="E26" s="111"/>
      <c r="F26" s="111"/>
      <c r="G26" s="111"/>
      <c r="H26" s="112"/>
    </row>
    <row r="27" spans="2:8" x14ac:dyDescent="0.3">
      <c r="B27" s="141" t="s">
        <v>277</v>
      </c>
      <c r="C27" s="142"/>
      <c r="D27" s="143"/>
      <c r="E27" s="143"/>
      <c r="F27" s="143"/>
      <c r="G27" s="143"/>
      <c r="H27" s="144"/>
    </row>
    <row r="28" spans="2:8" x14ac:dyDescent="0.3">
      <c r="B28" s="145"/>
      <c r="C28" s="136"/>
      <c r="D28" s="139"/>
      <c r="E28" s="114"/>
      <c r="F28" s="146"/>
      <c r="G28" s="147"/>
      <c r="H28" s="117"/>
    </row>
    <row r="29" spans="2:8" x14ac:dyDescent="0.3">
      <c r="B29" s="132"/>
      <c r="C29" s="136" t="s">
        <v>278</v>
      </c>
      <c r="D29" s="139"/>
      <c r="E29" s="114" t="s">
        <v>265</v>
      </c>
      <c r="F29" s="115">
        <v>1</v>
      </c>
      <c r="G29" s="122"/>
      <c r="H29" s="117"/>
    </row>
    <row r="30" spans="2:8" x14ac:dyDescent="0.3">
      <c r="B30" s="132"/>
      <c r="C30" s="255"/>
      <c r="D30" s="256"/>
      <c r="E30" s="139"/>
      <c r="F30" s="148"/>
      <c r="G30" s="121"/>
      <c r="H30" s="140"/>
    </row>
    <row r="31" spans="2:8" x14ac:dyDescent="0.3">
      <c r="B31" s="132"/>
      <c r="C31" s="255"/>
      <c r="D31" s="256"/>
      <c r="E31" s="139"/>
      <c r="F31" s="148"/>
      <c r="G31" s="121"/>
      <c r="H31" s="140"/>
    </row>
    <row r="32" spans="2:8" x14ac:dyDescent="0.3">
      <c r="B32" s="141" t="s">
        <v>279</v>
      </c>
      <c r="C32" s="142"/>
      <c r="D32" s="143"/>
      <c r="E32" s="143"/>
      <c r="F32" s="143"/>
      <c r="G32" s="143"/>
      <c r="H32" s="144"/>
    </row>
    <row r="33" spans="2:10" x14ac:dyDescent="0.3">
      <c r="B33" s="132"/>
      <c r="C33" s="149" t="s">
        <v>280</v>
      </c>
      <c r="D33" s="150"/>
      <c r="E33" s="151"/>
      <c r="F33" s="152"/>
      <c r="G33" s="153"/>
      <c r="H33" s="138"/>
    </row>
    <row r="34" spans="2:10" x14ac:dyDescent="0.3">
      <c r="B34" s="132"/>
      <c r="C34" s="149" t="s">
        <v>281</v>
      </c>
      <c r="D34" s="150"/>
      <c r="E34" s="151"/>
      <c r="F34" s="152"/>
      <c r="G34" s="153"/>
      <c r="H34" s="138"/>
    </row>
    <row r="35" spans="2:10" x14ac:dyDescent="0.3">
      <c r="B35" s="132"/>
      <c r="C35" s="149"/>
      <c r="D35" s="150"/>
      <c r="E35" s="151"/>
      <c r="F35" s="152"/>
      <c r="G35" s="153"/>
      <c r="H35" s="138"/>
    </row>
    <row r="36" spans="2:10" x14ac:dyDescent="0.3">
      <c r="B36" s="132"/>
      <c r="C36" s="154"/>
      <c r="D36" s="155"/>
      <c r="E36" s="151"/>
      <c r="F36" s="156"/>
      <c r="G36" s="157"/>
      <c r="H36" s="138"/>
    </row>
    <row r="37" spans="2:10" x14ac:dyDescent="0.3">
      <c r="B37" s="141" t="s">
        <v>282</v>
      </c>
      <c r="C37" s="142"/>
      <c r="D37" s="143"/>
      <c r="E37" s="143"/>
      <c r="F37" s="143"/>
      <c r="G37" s="143"/>
      <c r="H37" s="144"/>
    </row>
    <row r="38" spans="2:10" x14ac:dyDescent="0.3">
      <c r="B38" s="132"/>
      <c r="C38" s="158" t="s">
        <v>283</v>
      </c>
      <c r="D38" s="134"/>
      <c r="E38" s="114"/>
      <c r="F38" s="146"/>
      <c r="G38" s="159"/>
      <c r="H38" s="117"/>
    </row>
    <row r="39" spans="2:10" x14ac:dyDescent="0.3">
      <c r="B39" s="132"/>
      <c r="C39" s="133" t="s">
        <v>284</v>
      </c>
      <c r="D39" s="134"/>
      <c r="E39" s="114"/>
      <c r="F39" s="160"/>
      <c r="G39" s="122"/>
      <c r="H39" s="117"/>
    </row>
    <row r="40" spans="2:10" x14ac:dyDescent="0.3">
      <c r="B40" s="132"/>
      <c r="C40" s="161" t="s">
        <v>285</v>
      </c>
      <c r="D40" s="162"/>
      <c r="E40" s="114"/>
      <c r="F40" s="160"/>
      <c r="G40" s="122"/>
      <c r="H40" s="117"/>
    </row>
    <row r="41" spans="2:10" x14ac:dyDescent="0.3">
      <c r="B41" s="132"/>
      <c r="C41" s="161" t="s">
        <v>286</v>
      </c>
      <c r="D41" s="162"/>
      <c r="E41" s="114"/>
      <c r="F41" s="160"/>
      <c r="G41" s="122"/>
      <c r="H41" s="117"/>
    </row>
    <row r="42" spans="2:10" x14ac:dyDescent="0.3">
      <c r="B42" s="132"/>
      <c r="C42" s="161"/>
      <c r="D42" s="162"/>
      <c r="E42" s="114"/>
      <c r="F42" s="146"/>
      <c r="G42" s="159"/>
      <c r="H42" s="117"/>
    </row>
    <row r="43" spans="2:10" ht="30" customHeight="1" x14ac:dyDescent="0.3">
      <c r="B43" s="269" t="s">
        <v>287</v>
      </c>
      <c r="C43" s="270"/>
      <c r="D43" s="270"/>
      <c r="E43" s="270"/>
      <c r="F43" s="163"/>
      <c r="G43" s="164"/>
      <c r="H43" s="112"/>
    </row>
    <row r="44" spans="2:10" ht="17.399999999999999" x14ac:dyDescent="0.3">
      <c r="B44" s="271" t="s">
        <v>288</v>
      </c>
      <c r="C44" s="272"/>
      <c r="D44" s="272"/>
      <c r="E44" s="111"/>
      <c r="F44" s="163"/>
      <c r="G44" s="165"/>
      <c r="H44" s="112"/>
      <c r="J44" s="166"/>
    </row>
    <row r="45" spans="2:10" ht="16.2" thickBot="1" x14ac:dyDescent="0.35">
      <c r="B45" s="273" t="s">
        <v>289</v>
      </c>
      <c r="C45" s="274"/>
      <c r="D45" s="274"/>
      <c r="E45" s="274"/>
      <c r="F45" s="274"/>
      <c r="G45" s="274"/>
      <c r="H45" s="167">
        <f>H43+H44+H26+H19+H6</f>
        <v>0</v>
      </c>
      <c r="J45" s="166"/>
    </row>
    <row r="46" spans="2:10" ht="15" thickBot="1" x14ac:dyDescent="0.35">
      <c r="B46" s="168"/>
      <c r="C46" s="169"/>
      <c r="D46" s="170"/>
      <c r="E46" s="170"/>
      <c r="F46" s="171"/>
      <c r="G46" s="170"/>
      <c r="H46" s="172"/>
    </row>
    <row r="47" spans="2:10" ht="17.399999999999999" x14ac:dyDescent="0.3">
      <c r="B47" s="266" t="s">
        <v>290</v>
      </c>
      <c r="C47" s="267"/>
      <c r="D47" s="267"/>
      <c r="E47" s="267"/>
      <c r="F47" s="267"/>
      <c r="G47" s="267"/>
      <c r="H47" s="268"/>
    </row>
    <row r="48" spans="2:10" x14ac:dyDescent="0.3">
      <c r="H48" s="173"/>
    </row>
  </sheetData>
  <mergeCells count="13">
    <mergeCell ref="B47:H47"/>
    <mergeCell ref="C25:D25"/>
    <mergeCell ref="C30:D30"/>
    <mergeCell ref="C31:D31"/>
    <mergeCell ref="B43:E43"/>
    <mergeCell ref="B44:D44"/>
    <mergeCell ref="B45:G45"/>
    <mergeCell ref="C24:D24"/>
    <mergeCell ref="C3:H3"/>
    <mergeCell ref="B4:H4"/>
    <mergeCell ref="C5:D5"/>
    <mergeCell ref="C7:D7"/>
    <mergeCell ref="C23:D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44886-4991-49F4-AB66-9FD768048038}">
  <dimension ref="B1:J48"/>
  <sheetViews>
    <sheetView zoomScale="70" zoomScaleNormal="70" workbookViewId="0">
      <selection activeCell="C14" sqref="C14"/>
    </sheetView>
  </sheetViews>
  <sheetFormatPr defaultColWidth="8.88671875" defaultRowHeight="14.4" x14ac:dyDescent="0.3"/>
  <cols>
    <col min="2" max="2" width="7.6640625" customWidth="1"/>
    <col min="3" max="3" width="38.109375" style="1" customWidth="1"/>
    <col min="7" max="8" width="18.44140625" customWidth="1"/>
  </cols>
  <sheetData>
    <row r="1" spans="2:8" x14ac:dyDescent="0.3">
      <c r="B1" s="96" t="s">
        <v>254</v>
      </c>
      <c r="C1" s="97"/>
      <c r="D1" s="98"/>
      <c r="E1" s="98"/>
      <c r="F1" s="98"/>
      <c r="G1" s="98" t="s">
        <v>255</v>
      </c>
      <c r="H1" s="99">
        <v>2024</v>
      </c>
    </row>
    <row r="2" spans="2:8" x14ac:dyDescent="0.3">
      <c r="B2" s="100" t="s">
        <v>0</v>
      </c>
      <c r="C2" s="101"/>
      <c r="D2" s="102"/>
      <c r="E2" s="102"/>
      <c r="F2" s="102"/>
      <c r="G2" s="102" t="s">
        <v>256</v>
      </c>
      <c r="H2" s="103" t="s">
        <v>5</v>
      </c>
    </row>
    <row r="3" spans="2:8" ht="31.5" customHeight="1" x14ac:dyDescent="0.3">
      <c r="B3" s="104" t="s">
        <v>258</v>
      </c>
      <c r="C3" s="257" t="s">
        <v>291</v>
      </c>
      <c r="D3" s="258"/>
      <c r="E3" s="258"/>
      <c r="F3" s="258"/>
      <c r="G3" s="258"/>
      <c r="H3" s="259"/>
    </row>
    <row r="4" spans="2:8" ht="17.399999999999999" x14ac:dyDescent="0.3">
      <c r="B4" s="260" t="s">
        <v>260</v>
      </c>
      <c r="C4" s="261"/>
      <c r="D4" s="261"/>
      <c r="E4" s="261"/>
      <c r="F4" s="261"/>
      <c r="G4" s="261"/>
      <c r="H4" s="262"/>
    </row>
    <row r="5" spans="2:8" ht="22.8" x14ac:dyDescent="0.3">
      <c r="B5" s="105" t="s">
        <v>261</v>
      </c>
      <c r="C5" s="263" t="s">
        <v>262</v>
      </c>
      <c r="D5" s="263"/>
      <c r="E5" s="106" t="s">
        <v>1</v>
      </c>
      <c r="F5" s="107" t="s">
        <v>2</v>
      </c>
      <c r="G5" s="106" t="s">
        <v>1</v>
      </c>
      <c r="H5" s="108" t="s">
        <v>263</v>
      </c>
    </row>
    <row r="6" spans="2:8" ht="17.399999999999999" x14ac:dyDescent="0.3">
      <c r="B6" s="109" t="s">
        <v>264</v>
      </c>
      <c r="C6" s="110"/>
      <c r="D6" s="111"/>
      <c r="E6" s="111"/>
      <c r="F6" s="111"/>
      <c r="G6" s="111"/>
      <c r="H6" s="112"/>
    </row>
    <row r="7" spans="2:8" ht="28.5" customHeight="1" x14ac:dyDescent="0.3">
      <c r="B7" s="113"/>
      <c r="C7" s="264" t="s">
        <v>357</v>
      </c>
      <c r="D7" s="265"/>
      <c r="E7" s="114" t="s">
        <v>265</v>
      </c>
      <c r="F7" s="115">
        <v>1.3</v>
      </c>
      <c r="G7" s="116"/>
      <c r="H7" s="117"/>
    </row>
    <row r="8" spans="2:8" x14ac:dyDescent="0.3">
      <c r="B8" s="118"/>
      <c r="C8" s="119" t="s">
        <v>266</v>
      </c>
      <c r="D8" s="120"/>
      <c r="E8" s="114" t="s">
        <v>267</v>
      </c>
      <c r="F8" s="115">
        <v>4.2</v>
      </c>
      <c r="G8" s="116"/>
      <c r="H8" s="117"/>
    </row>
    <row r="9" spans="2:8" x14ac:dyDescent="0.3">
      <c r="B9" s="118"/>
      <c r="C9" s="119" t="s">
        <v>358</v>
      </c>
      <c r="D9" s="120"/>
      <c r="E9" s="114" t="s">
        <v>267</v>
      </c>
      <c r="F9" s="115">
        <v>5</v>
      </c>
      <c r="G9" s="121"/>
      <c r="H9" s="117"/>
    </row>
    <row r="10" spans="2:8" x14ac:dyDescent="0.3">
      <c r="B10" s="118"/>
      <c r="C10" s="119" t="s">
        <v>359</v>
      </c>
      <c r="D10" s="120"/>
      <c r="E10" s="114" t="s">
        <v>268</v>
      </c>
      <c r="F10" s="115">
        <v>1.6</v>
      </c>
      <c r="G10" s="121"/>
      <c r="H10" s="117"/>
    </row>
    <row r="11" spans="2:8" x14ac:dyDescent="0.3">
      <c r="B11" s="118"/>
      <c r="C11" s="119" t="s">
        <v>269</v>
      </c>
      <c r="D11" s="120"/>
      <c r="E11" s="114" t="s">
        <v>270</v>
      </c>
      <c r="F11" s="115">
        <v>0.6</v>
      </c>
      <c r="G11" s="122"/>
      <c r="H11" s="117"/>
    </row>
    <row r="12" spans="2:8" x14ac:dyDescent="0.3">
      <c r="B12" s="118"/>
      <c r="C12" s="119" t="s">
        <v>360</v>
      </c>
      <c r="D12" s="120"/>
      <c r="E12" s="114" t="s">
        <v>267</v>
      </c>
      <c r="F12" s="115">
        <v>4.8</v>
      </c>
      <c r="G12" s="122"/>
      <c r="H12" s="117"/>
    </row>
    <row r="13" spans="2:8" x14ac:dyDescent="0.3">
      <c r="B13" s="118"/>
      <c r="C13" s="119"/>
      <c r="D13" s="120"/>
      <c r="E13" s="114"/>
      <c r="F13" s="115"/>
      <c r="G13" s="122"/>
      <c r="H13" s="117"/>
    </row>
    <row r="14" spans="2:8" x14ac:dyDescent="0.3">
      <c r="B14" s="118"/>
      <c r="C14" s="119"/>
      <c r="D14" s="120"/>
      <c r="E14" s="114"/>
      <c r="F14" s="115"/>
      <c r="G14" s="122"/>
      <c r="H14" s="117"/>
    </row>
    <row r="15" spans="2:8" x14ac:dyDescent="0.3">
      <c r="B15" s="118"/>
      <c r="C15" s="119"/>
      <c r="D15" s="120"/>
      <c r="E15" s="114"/>
      <c r="F15" s="115"/>
      <c r="G15" s="122"/>
      <c r="H15" s="117"/>
    </row>
    <row r="16" spans="2:8" x14ac:dyDescent="0.3">
      <c r="B16" s="118"/>
      <c r="C16" s="123"/>
      <c r="D16" s="124"/>
      <c r="E16" s="122"/>
      <c r="F16" s="115"/>
      <c r="G16" s="122"/>
      <c r="H16" s="125"/>
    </row>
    <row r="17" spans="2:8" x14ac:dyDescent="0.3">
      <c r="B17" s="118"/>
      <c r="C17" s="123" t="s">
        <v>271</v>
      </c>
      <c r="D17" s="124"/>
      <c r="E17" s="122"/>
      <c r="F17" s="115"/>
      <c r="G17" s="122"/>
      <c r="H17" s="125"/>
    </row>
    <row r="18" spans="2:8" x14ac:dyDescent="0.3">
      <c r="B18" s="126"/>
      <c r="C18" s="127"/>
      <c r="D18" s="128"/>
      <c r="E18" s="129"/>
      <c r="F18" s="130"/>
      <c r="G18" s="129"/>
      <c r="H18" s="131"/>
    </row>
    <row r="19" spans="2:8" ht="17.399999999999999" x14ac:dyDescent="0.3">
      <c r="B19" s="109" t="s">
        <v>272</v>
      </c>
      <c r="C19" s="110"/>
      <c r="D19" s="111"/>
      <c r="E19" s="111"/>
      <c r="F19" s="111"/>
      <c r="G19" s="111"/>
      <c r="H19" s="112"/>
    </row>
    <row r="20" spans="2:8" x14ac:dyDescent="0.3">
      <c r="B20" s="132"/>
      <c r="C20" s="133"/>
      <c r="D20" s="134"/>
      <c r="E20" s="135"/>
      <c r="F20" s="115"/>
      <c r="G20" s="122"/>
      <c r="H20" s="117"/>
    </row>
    <row r="21" spans="2:8" x14ac:dyDescent="0.3">
      <c r="B21" s="132"/>
      <c r="C21" s="136" t="s">
        <v>273</v>
      </c>
      <c r="D21" s="114"/>
      <c r="E21" s="114" t="s">
        <v>5</v>
      </c>
      <c r="F21" s="115">
        <v>1.3</v>
      </c>
      <c r="G21" s="137"/>
      <c r="H21" s="138"/>
    </row>
    <row r="22" spans="2:8" x14ac:dyDescent="0.3">
      <c r="B22" s="132"/>
      <c r="C22" s="136" t="s">
        <v>274</v>
      </c>
      <c r="D22" s="114"/>
      <c r="E22" s="114" t="s">
        <v>5</v>
      </c>
      <c r="F22" s="115">
        <v>1</v>
      </c>
      <c r="G22" s="137"/>
      <c r="H22" s="138"/>
    </row>
    <row r="23" spans="2:8" x14ac:dyDescent="0.3">
      <c r="B23" s="132"/>
      <c r="C23" s="255" t="s">
        <v>275</v>
      </c>
      <c r="D23" s="256"/>
      <c r="E23" s="139" t="s">
        <v>5</v>
      </c>
      <c r="F23" s="115">
        <v>5</v>
      </c>
      <c r="G23" s="137"/>
      <c r="H23" s="138"/>
    </row>
    <row r="24" spans="2:8" x14ac:dyDescent="0.3">
      <c r="B24" s="132"/>
      <c r="C24" s="255"/>
      <c r="D24" s="256"/>
      <c r="E24" s="139"/>
      <c r="F24" s="115"/>
      <c r="G24" s="137"/>
      <c r="H24" s="138"/>
    </row>
    <row r="25" spans="2:8" x14ac:dyDescent="0.3">
      <c r="B25" s="132"/>
      <c r="C25" s="255"/>
      <c r="D25" s="256"/>
      <c r="E25" s="139"/>
      <c r="F25" s="115"/>
      <c r="G25" s="122"/>
      <c r="H25" s="140"/>
    </row>
    <row r="26" spans="2:8" ht="17.399999999999999" x14ac:dyDescent="0.3">
      <c r="B26" s="109" t="s">
        <v>276</v>
      </c>
      <c r="C26" s="110"/>
      <c r="D26" s="111"/>
      <c r="E26" s="111"/>
      <c r="F26" s="111"/>
      <c r="G26" s="111"/>
      <c r="H26" s="112"/>
    </row>
    <row r="27" spans="2:8" x14ac:dyDescent="0.3">
      <c r="B27" s="141" t="s">
        <v>277</v>
      </c>
      <c r="C27" s="142"/>
      <c r="D27" s="143"/>
      <c r="E27" s="143"/>
      <c r="F27" s="143"/>
      <c r="G27" s="143"/>
      <c r="H27" s="144"/>
    </row>
    <row r="28" spans="2:8" x14ac:dyDescent="0.3">
      <c r="B28" s="145"/>
      <c r="C28" s="136"/>
      <c r="D28" s="139"/>
      <c r="E28" s="114"/>
      <c r="F28" s="146"/>
      <c r="G28" s="147"/>
      <c r="H28" s="117"/>
    </row>
    <row r="29" spans="2:8" x14ac:dyDescent="0.3">
      <c r="B29" s="132"/>
      <c r="C29" s="136" t="s">
        <v>278</v>
      </c>
      <c r="D29" s="139"/>
      <c r="E29" s="114" t="s">
        <v>5</v>
      </c>
      <c r="F29" s="115">
        <v>1</v>
      </c>
      <c r="G29" s="122"/>
      <c r="H29" s="117"/>
    </row>
    <row r="30" spans="2:8" x14ac:dyDescent="0.3">
      <c r="B30" s="132"/>
      <c r="C30" s="255"/>
      <c r="D30" s="256"/>
      <c r="E30" s="139"/>
      <c r="F30" s="148"/>
      <c r="G30" s="121"/>
      <c r="H30" s="140"/>
    </row>
    <row r="31" spans="2:8" x14ac:dyDescent="0.3">
      <c r="B31" s="132"/>
      <c r="C31" s="255"/>
      <c r="D31" s="256"/>
      <c r="E31" s="139"/>
      <c r="F31" s="148"/>
      <c r="G31" s="121"/>
      <c r="H31" s="140"/>
    </row>
    <row r="32" spans="2:8" x14ac:dyDescent="0.3">
      <c r="B32" s="141" t="s">
        <v>279</v>
      </c>
      <c r="C32" s="142"/>
      <c r="D32" s="143"/>
      <c r="E32" s="143"/>
      <c r="F32" s="143"/>
      <c r="G32" s="143"/>
      <c r="H32" s="144"/>
    </row>
    <row r="33" spans="2:10" x14ac:dyDescent="0.3">
      <c r="B33" s="132"/>
      <c r="C33" s="149" t="s">
        <v>280</v>
      </c>
      <c r="D33" s="150"/>
      <c r="E33" s="151"/>
      <c r="F33" s="152"/>
      <c r="G33" s="153"/>
      <c r="H33" s="138"/>
    </row>
    <row r="34" spans="2:10" x14ac:dyDescent="0.3">
      <c r="B34" s="132"/>
      <c r="C34" s="149" t="s">
        <v>281</v>
      </c>
      <c r="D34" s="150"/>
      <c r="E34" s="151"/>
      <c r="F34" s="152"/>
      <c r="G34" s="153"/>
      <c r="H34" s="138"/>
    </row>
    <row r="35" spans="2:10" x14ac:dyDescent="0.3">
      <c r="B35" s="132"/>
      <c r="C35" s="149"/>
      <c r="D35" s="150"/>
      <c r="E35" s="151"/>
      <c r="F35" s="152"/>
      <c r="G35" s="153"/>
      <c r="H35" s="138"/>
    </row>
    <row r="36" spans="2:10" x14ac:dyDescent="0.3">
      <c r="B36" s="132"/>
      <c r="C36" s="154"/>
      <c r="D36" s="155"/>
      <c r="E36" s="151"/>
      <c r="F36" s="156"/>
      <c r="G36" s="157"/>
      <c r="H36" s="138"/>
    </row>
    <row r="37" spans="2:10" x14ac:dyDescent="0.3">
      <c r="B37" s="141" t="s">
        <v>282</v>
      </c>
      <c r="C37" s="142"/>
      <c r="D37" s="143"/>
      <c r="E37" s="143"/>
      <c r="F37" s="143"/>
      <c r="G37" s="143"/>
      <c r="H37" s="144"/>
    </row>
    <row r="38" spans="2:10" x14ac:dyDescent="0.3">
      <c r="B38" s="132"/>
      <c r="C38" s="158" t="s">
        <v>283</v>
      </c>
      <c r="D38" s="134"/>
      <c r="E38" s="114"/>
      <c r="F38" s="146"/>
      <c r="G38" s="159"/>
      <c r="H38" s="117"/>
    </row>
    <row r="39" spans="2:10" x14ac:dyDescent="0.3">
      <c r="B39" s="132"/>
      <c r="C39" s="133" t="s">
        <v>284</v>
      </c>
      <c r="D39" s="134"/>
      <c r="E39" s="114"/>
      <c r="F39" s="160"/>
      <c r="G39" s="122"/>
      <c r="H39" s="117"/>
    </row>
    <row r="40" spans="2:10" x14ac:dyDescent="0.3">
      <c r="B40" s="132"/>
      <c r="C40" s="161" t="s">
        <v>285</v>
      </c>
      <c r="D40" s="162"/>
      <c r="E40" s="114"/>
      <c r="F40" s="160"/>
      <c r="G40" s="122"/>
      <c r="H40" s="117"/>
    </row>
    <row r="41" spans="2:10" x14ac:dyDescent="0.3">
      <c r="B41" s="132"/>
      <c r="C41" s="161" t="s">
        <v>286</v>
      </c>
      <c r="D41" s="162"/>
      <c r="E41" s="114"/>
      <c r="F41" s="160"/>
      <c r="G41" s="122"/>
      <c r="H41" s="117"/>
    </row>
    <row r="42" spans="2:10" x14ac:dyDescent="0.3">
      <c r="B42" s="132"/>
      <c r="C42" s="161"/>
      <c r="D42" s="162"/>
      <c r="E42" s="114"/>
      <c r="F42" s="146"/>
      <c r="G42" s="159"/>
      <c r="H42" s="117"/>
    </row>
    <row r="43" spans="2:10" ht="31.5" customHeight="1" x14ac:dyDescent="0.3">
      <c r="B43" s="269" t="s">
        <v>287</v>
      </c>
      <c r="C43" s="270"/>
      <c r="D43" s="270"/>
      <c r="E43" s="270"/>
      <c r="F43" s="163"/>
      <c r="G43" s="164"/>
      <c r="H43" s="112"/>
    </row>
    <row r="44" spans="2:10" ht="17.399999999999999" x14ac:dyDescent="0.3">
      <c r="B44" s="271" t="s">
        <v>288</v>
      </c>
      <c r="C44" s="272"/>
      <c r="D44" s="272"/>
      <c r="E44" s="111"/>
      <c r="F44" s="163"/>
      <c r="G44" s="165"/>
      <c r="H44" s="112"/>
      <c r="J44" s="166"/>
    </row>
    <row r="45" spans="2:10" ht="16.2" thickBot="1" x14ac:dyDescent="0.35">
      <c r="B45" s="273" t="s">
        <v>289</v>
      </c>
      <c r="C45" s="274"/>
      <c r="D45" s="274"/>
      <c r="E45" s="274"/>
      <c r="F45" s="274"/>
      <c r="G45" s="274"/>
      <c r="H45" s="167">
        <f>H43+H44+H26+H19+H6</f>
        <v>0</v>
      </c>
      <c r="J45" s="166"/>
    </row>
    <row r="46" spans="2:10" ht="15" thickBot="1" x14ac:dyDescent="0.35">
      <c r="B46" s="168"/>
      <c r="C46" s="169"/>
      <c r="D46" s="170"/>
      <c r="E46" s="170"/>
      <c r="F46" s="171"/>
      <c r="G46" s="170"/>
      <c r="H46" s="172"/>
    </row>
    <row r="47" spans="2:10" ht="17.399999999999999" x14ac:dyDescent="0.3">
      <c r="B47" s="266" t="s">
        <v>290</v>
      </c>
      <c r="C47" s="267"/>
      <c r="D47" s="267"/>
      <c r="E47" s="267"/>
      <c r="F47" s="267"/>
      <c r="G47" s="267"/>
      <c r="H47" s="268"/>
    </row>
    <row r="48" spans="2:10" x14ac:dyDescent="0.3">
      <c r="H48" s="173"/>
    </row>
  </sheetData>
  <mergeCells count="13">
    <mergeCell ref="B47:H47"/>
    <mergeCell ref="C25:D25"/>
    <mergeCell ref="C30:D30"/>
    <mergeCell ref="C31:D31"/>
    <mergeCell ref="B43:E43"/>
    <mergeCell ref="B44:D44"/>
    <mergeCell ref="B45:G45"/>
    <mergeCell ref="C24:D24"/>
    <mergeCell ref="C3:H3"/>
    <mergeCell ref="B4:H4"/>
    <mergeCell ref="C5:D5"/>
    <mergeCell ref="C7:D7"/>
    <mergeCell ref="C23:D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42465-D09C-4E1F-AE3A-65FAFA984BCE}">
  <dimension ref="B1:J48"/>
  <sheetViews>
    <sheetView zoomScale="70" zoomScaleNormal="70" workbookViewId="0">
      <selection activeCell="N34" sqref="N34"/>
    </sheetView>
  </sheetViews>
  <sheetFormatPr defaultColWidth="8.88671875" defaultRowHeight="14.4" x14ac:dyDescent="0.3"/>
  <cols>
    <col min="2" max="2" width="7.6640625" customWidth="1"/>
    <col min="3" max="3" width="38.109375" style="1" customWidth="1"/>
    <col min="7" max="8" width="18.44140625" customWidth="1"/>
  </cols>
  <sheetData>
    <row r="1" spans="2:8" x14ac:dyDescent="0.3">
      <c r="B1" s="96" t="s">
        <v>254</v>
      </c>
      <c r="C1" s="97"/>
      <c r="D1" s="98"/>
      <c r="E1" s="98"/>
      <c r="F1" s="98"/>
      <c r="G1" s="98" t="s">
        <v>255</v>
      </c>
      <c r="H1" s="99">
        <v>2024</v>
      </c>
    </row>
    <row r="2" spans="2:8" x14ac:dyDescent="0.3">
      <c r="B2" s="100" t="s">
        <v>0</v>
      </c>
      <c r="C2" s="101"/>
      <c r="D2" s="102"/>
      <c r="E2" s="102"/>
      <c r="F2" s="102"/>
      <c r="G2" s="102" t="s">
        <v>256</v>
      </c>
      <c r="H2" s="103" t="s">
        <v>5</v>
      </c>
    </row>
    <row r="3" spans="2:8" ht="31.5" customHeight="1" x14ac:dyDescent="0.3">
      <c r="B3" s="104" t="s">
        <v>258</v>
      </c>
      <c r="C3" s="257" t="s">
        <v>235</v>
      </c>
      <c r="D3" s="258"/>
      <c r="E3" s="258"/>
      <c r="F3" s="258"/>
      <c r="G3" s="258"/>
      <c r="H3" s="259"/>
    </row>
    <row r="4" spans="2:8" ht="17.399999999999999" x14ac:dyDescent="0.3">
      <c r="B4" s="260" t="s">
        <v>260</v>
      </c>
      <c r="C4" s="261"/>
      <c r="D4" s="261"/>
      <c r="E4" s="261"/>
      <c r="F4" s="261"/>
      <c r="G4" s="261"/>
      <c r="H4" s="262"/>
    </row>
    <row r="5" spans="2:8" ht="22.8" x14ac:dyDescent="0.3">
      <c r="B5" s="105" t="s">
        <v>261</v>
      </c>
      <c r="C5" s="263" t="s">
        <v>262</v>
      </c>
      <c r="D5" s="263"/>
      <c r="E5" s="106" t="s">
        <v>1</v>
      </c>
      <c r="F5" s="107" t="s">
        <v>2</v>
      </c>
      <c r="G5" s="106" t="s">
        <v>1</v>
      </c>
      <c r="H5" s="108" t="s">
        <v>263</v>
      </c>
    </row>
    <row r="6" spans="2:8" ht="17.399999999999999" x14ac:dyDescent="0.3">
      <c r="B6" s="109" t="s">
        <v>264</v>
      </c>
      <c r="C6" s="110"/>
      <c r="D6" s="111"/>
      <c r="E6" s="111"/>
      <c r="F6" s="111"/>
      <c r="G6" s="111"/>
      <c r="H6" s="112"/>
    </row>
    <row r="7" spans="2:8" x14ac:dyDescent="0.3">
      <c r="B7" s="113"/>
      <c r="C7" s="174"/>
      <c r="D7" s="120"/>
      <c r="E7" s="114"/>
      <c r="F7" s="115"/>
      <c r="G7" s="116"/>
      <c r="H7" s="117"/>
    </row>
    <row r="8" spans="2:8" x14ac:dyDescent="0.3">
      <c r="B8" s="118"/>
      <c r="C8" s="119" t="s">
        <v>292</v>
      </c>
      <c r="D8" s="120"/>
      <c r="E8" s="114" t="s">
        <v>267</v>
      </c>
      <c r="F8" s="115">
        <v>2.1</v>
      </c>
      <c r="G8" s="116"/>
      <c r="H8" s="117"/>
    </row>
    <row r="9" spans="2:8" x14ac:dyDescent="0.3">
      <c r="B9" s="118"/>
      <c r="C9" s="119" t="s">
        <v>269</v>
      </c>
      <c r="D9" s="120"/>
      <c r="E9" s="114" t="s">
        <v>270</v>
      </c>
      <c r="F9" s="115">
        <v>1</v>
      </c>
      <c r="G9" s="122"/>
      <c r="H9" s="117"/>
    </row>
    <row r="10" spans="2:8" x14ac:dyDescent="0.3">
      <c r="B10" s="118"/>
      <c r="C10" s="119"/>
      <c r="D10" s="120"/>
      <c r="E10" s="114"/>
      <c r="F10" s="115"/>
      <c r="G10" s="121"/>
      <c r="H10" s="117"/>
    </row>
    <row r="11" spans="2:8" x14ac:dyDescent="0.3">
      <c r="B11" s="118"/>
      <c r="C11" s="119"/>
      <c r="D11" s="120"/>
      <c r="E11" s="114"/>
      <c r="F11" s="115"/>
      <c r="G11" s="122"/>
      <c r="H11" s="117"/>
    </row>
    <row r="12" spans="2:8" x14ac:dyDescent="0.3">
      <c r="B12" s="118"/>
      <c r="C12" s="119"/>
      <c r="D12" s="120"/>
      <c r="E12" s="114"/>
      <c r="F12" s="115"/>
      <c r="G12" s="122"/>
      <c r="H12" s="117"/>
    </row>
    <row r="13" spans="2:8" x14ac:dyDescent="0.3">
      <c r="B13" s="118"/>
      <c r="C13" s="119"/>
      <c r="D13" s="120"/>
      <c r="E13" s="114"/>
      <c r="F13" s="115"/>
      <c r="G13" s="122"/>
      <c r="H13" s="117"/>
    </row>
    <row r="14" spans="2:8" x14ac:dyDescent="0.3">
      <c r="B14" s="118"/>
      <c r="C14" s="119"/>
      <c r="D14" s="120"/>
      <c r="E14" s="114"/>
      <c r="F14" s="115"/>
      <c r="G14" s="122"/>
      <c r="H14" s="117"/>
    </row>
    <row r="15" spans="2:8" x14ac:dyDescent="0.3">
      <c r="B15" s="118"/>
      <c r="C15" s="119"/>
      <c r="D15" s="120"/>
      <c r="E15" s="114"/>
      <c r="F15" s="115"/>
      <c r="G15" s="122"/>
      <c r="H15" s="117"/>
    </row>
    <row r="16" spans="2:8" x14ac:dyDescent="0.3">
      <c r="B16" s="118"/>
      <c r="C16" s="123"/>
      <c r="D16" s="124"/>
      <c r="E16" s="122"/>
      <c r="F16" s="115"/>
      <c r="G16" s="122"/>
      <c r="H16" s="125"/>
    </row>
    <row r="17" spans="2:8" x14ac:dyDescent="0.3">
      <c r="B17" s="118"/>
      <c r="C17" s="123" t="s">
        <v>271</v>
      </c>
      <c r="D17" s="124"/>
      <c r="E17" s="122"/>
      <c r="F17" s="115"/>
      <c r="G17" s="122"/>
      <c r="H17" s="125"/>
    </row>
    <row r="18" spans="2:8" x14ac:dyDescent="0.3">
      <c r="B18" s="126"/>
      <c r="C18" s="127"/>
      <c r="D18" s="128"/>
      <c r="E18" s="129"/>
      <c r="F18" s="130"/>
      <c r="G18" s="129"/>
      <c r="H18" s="131"/>
    </row>
    <row r="19" spans="2:8" ht="17.399999999999999" x14ac:dyDescent="0.3">
      <c r="B19" s="109" t="s">
        <v>272</v>
      </c>
      <c r="C19" s="110"/>
      <c r="D19" s="111"/>
      <c r="E19" s="111"/>
      <c r="F19" s="111"/>
      <c r="G19" s="111"/>
      <c r="H19" s="112"/>
    </row>
    <row r="20" spans="2:8" x14ac:dyDescent="0.3">
      <c r="B20" s="132"/>
      <c r="C20" s="133"/>
      <c r="D20" s="134"/>
      <c r="E20" s="135"/>
      <c r="F20" s="115"/>
      <c r="G20" s="122"/>
      <c r="H20" s="117"/>
    </row>
    <row r="21" spans="2:8" x14ac:dyDescent="0.3">
      <c r="B21" s="132"/>
      <c r="C21" s="136" t="s">
        <v>274</v>
      </c>
      <c r="D21" s="114"/>
      <c r="E21" s="114" t="s">
        <v>5</v>
      </c>
      <c r="F21" s="115">
        <v>1</v>
      </c>
      <c r="G21" s="137"/>
      <c r="H21" s="138"/>
    </row>
    <row r="22" spans="2:8" x14ac:dyDescent="0.3">
      <c r="B22" s="132"/>
      <c r="C22" s="136"/>
      <c r="D22" s="114"/>
      <c r="E22" s="114"/>
      <c r="F22" s="115"/>
      <c r="G22" s="137"/>
      <c r="H22" s="138"/>
    </row>
    <row r="23" spans="2:8" x14ac:dyDescent="0.3">
      <c r="B23" s="132"/>
      <c r="C23" s="136"/>
      <c r="D23" s="139"/>
      <c r="E23" s="114"/>
      <c r="F23" s="115"/>
      <c r="G23" s="137"/>
      <c r="H23" s="138"/>
    </row>
    <row r="24" spans="2:8" x14ac:dyDescent="0.3">
      <c r="B24" s="132"/>
      <c r="C24" s="255"/>
      <c r="D24" s="256"/>
      <c r="E24" s="139"/>
      <c r="F24" s="115"/>
      <c r="G24" s="137"/>
      <c r="H24" s="138"/>
    </row>
    <row r="25" spans="2:8" x14ac:dyDescent="0.3">
      <c r="B25" s="132"/>
      <c r="C25" s="255"/>
      <c r="D25" s="256"/>
      <c r="E25" s="139"/>
      <c r="F25" s="115"/>
      <c r="G25" s="122"/>
      <c r="H25" s="140"/>
    </row>
    <row r="26" spans="2:8" ht="17.399999999999999" x14ac:dyDescent="0.3">
      <c r="B26" s="109" t="s">
        <v>276</v>
      </c>
      <c r="C26" s="110"/>
      <c r="D26" s="111"/>
      <c r="E26" s="111"/>
      <c r="F26" s="111"/>
      <c r="G26" s="111"/>
      <c r="H26" s="112"/>
    </row>
    <row r="27" spans="2:8" x14ac:dyDescent="0.3">
      <c r="B27" s="141" t="s">
        <v>277</v>
      </c>
      <c r="C27" s="142"/>
      <c r="D27" s="143"/>
      <c r="E27" s="143"/>
      <c r="F27" s="143"/>
      <c r="G27" s="143"/>
      <c r="H27" s="144"/>
    </row>
    <row r="28" spans="2:8" x14ac:dyDescent="0.3">
      <c r="B28" s="145"/>
      <c r="C28" s="136"/>
      <c r="D28" s="139"/>
      <c r="E28" s="114"/>
      <c r="F28" s="146"/>
      <c r="G28" s="147"/>
      <c r="H28" s="117"/>
    </row>
    <row r="29" spans="2:8" x14ac:dyDescent="0.3">
      <c r="B29" s="132"/>
      <c r="C29" s="136" t="s">
        <v>278</v>
      </c>
      <c r="D29" s="139"/>
      <c r="E29" s="114" t="s">
        <v>5</v>
      </c>
      <c r="F29" s="115">
        <v>1</v>
      </c>
      <c r="G29" s="122"/>
      <c r="H29" s="117"/>
    </row>
    <row r="30" spans="2:8" x14ac:dyDescent="0.3">
      <c r="B30" s="132"/>
      <c r="C30" s="255"/>
      <c r="D30" s="256"/>
      <c r="E30" s="139"/>
      <c r="F30" s="148"/>
      <c r="G30" s="121"/>
      <c r="H30" s="140"/>
    </row>
    <row r="31" spans="2:8" x14ac:dyDescent="0.3">
      <c r="B31" s="132"/>
      <c r="C31" s="255"/>
      <c r="D31" s="256"/>
      <c r="E31" s="139"/>
      <c r="F31" s="148"/>
      <c r="G31" s="121"/>
      <c r="H31" s="140"/>
    </row>
    <row r="32" spans="2:8" x14ac:dyDescent="0.3">
      <c r="B32" s="141" t="s">
        <v>279</v>
      </c>
      <c r="C32" s="142"/>
      <c r="D32" s="143"/>
      <c r="E32" s="143"/>
      <c r="F32" s="143"/>
      <c r="G32" s="143"/>
      <c r="H32" s="144"/>
    </row>
    <row r="33" spans="2:10" x14ac:dyDescent="0.3">
      <c r="B33" s="132"/>
      <c r="C33" s="149" t="s">
        <v>280</v>
      </c>
      <c r="D33" s="150"/>
      <c r="E33" s="151"/>
      <c r="F33" s="152"/>
      <c r="G33" s="153"/>
      <c r="H33" s="138"/>
    </row>
    <row r="34" spans="2:10" x14ac:dyDescent="0.3">
      <c r="B34" s="132"/>
      <c r="C34" s="149" t="s">
        <v>281</v>
      </c>
      <c r="D34" s="150"/>
      <c r="E34" s="151"/>
      <c r="F34" s="152"/>
      <c r="G34" s="153"/>
      <c r="H34" s="138"/>
    </row>
    <row r="35" spans="2:10" x14ac:dyDescent="0.3">
      <c r="B35" s="132"/>
      <c r="C35" s="149"/>
      <c r="D35" s="150"/>
      <c r="E35" s="151"/>
      <c r="F35" s="152"/>
      <c r="G35" s="153"/>
      <c r="H35" s="138"/>
    </row>
    <row r="36" spans="2:10" x14ac:dyDescent="0.3">
      <c r="B36" s="132"/>
      <c r="C36" s="154"/>
      <c r="D36" s="155"/>
      <c r="E36" s="151"/>
      <c r="F36" s="156"/>
      <c r="G36" s="157"/>
      <c r="H36" s="138"/>
    </row>
    <row r="37" spans="2:10" x14ac:dyDescent="0.3">
      <c r="B37" s="141" t="s">
        <v>282</v>
      </c>
      <c r="C37" s="142"/>
      <c r="D37" s="143"/>
      <c r="E37" s="143"/>
      <c r="F37" s="143"/>
      <c r="G37" s="143"/>
      <c r="H37" s="144"/>
    </row>
    <row r="38" spans="2:10" x14ac:dyDescent="0.3">
      <c r="B38" s="132"/>
      <c r="C38" s="158" t="s">
        <v>283</v>
      </c>
      <c r="D38" s="134"/>
      <c r="E38" s="114"/>
      <c r="F38" s="146"/>
      <c r="G38" s="159"/>
      <c r="H38" s="117"/>
    </row>
    <row r="39" spans="2:10" x14ac:dyDescent="0.3">
      <c r="B39" s="132"/>
      <c r="C39" s="133" t="s">
        <v>284</v>
      </c>
      <c r="D39" s="134"/>
      <c r="E39" s="114"/>
      <c r="F39" s="160"/>
      <c r="G39" s="122"/>
      <c r="H39" s="117"/>
    </row>
    <row r="40" spans="2:10" x14ac:dyDescent="0.3">
      <c r="B40" s="132"/>
      <c r="C40" s="161" t="s">
        <v>285</v>
      </c>
      <c r="D40" s="162"/>
      <c r="E40" s="114"/>
      <c r="F40" s="160"/>
      <c r="G40" s="122"/>
      <c r="H40" s="117"/>
    </row>
    <row r="41" spans="2:10" x14ac:dyDescent="0.3">
      <c r="B41" s="132"/>
      <c r="C41" s="161" t="s">
        <v>286</v>
      </c>
      <c r="D41" s="162"/>
      <c r="E41" s="114"/>
      <c r="F41" s="160"/>
      <c r="G41" s="122"/>
      <c r="H41" s="117"/>
    </row>
    <row r="42" spans="2:10" x14ac:dyDescent="0.3">
      <c r="B42" s="132"/>
      <c r="C42" s="161"/>
      <c r="D42" s="162"/>
      <c r="E42" s="114"/>
      <c r="F42" s="146"/>
      <c r="G42" s="159"/>
      <c r="H42" s="117"/>
    </row>
    <row r="43" spans="2:10" ht="30" customHeight="1" x14ac:dyDescent="0.3">
      <c r="B43" s="269" t="s">
        <v>287</v>
      </c>
      <c r="C43" s="270"/>
      <c r="D43" s="270"/>
      <c r="E43" s="270"/>
      <c r="F43" s="163"/>
      <c r="G43" s="164"/>
      <c r="H43" s="112"/>
    </row>
    <row r="44" spans="2:10" ht="17.399999999999999" x14ac:dyDescent="0.3">
      <c r="B44" s="271" t="s">
        <v>288</v>
      </c>
      <c r="C44" s="272"/>
      <c r="D44" s="272"/>
      <c r="E44" s="111"/>
      <c r="F44" s="163"/>
      <c r="G44" s="165"/>
      <c r="H44" s="112"/>
      <c r="J44" s="166"/>
    </row>
    <row r="45" spans="2:10" ht="16.2" thickBot="1" x14ac:dyDescent="0.35">
      <c r="B45" s="273" t="s">
        <v>289</v>
      </c>
      <c r="C45" s="274"/>
      <c r="D45" s="274"/>
      <c r="E45" s="274"/>
      <c r="F45" s="274"/>
      <c r="G45" s="274"/>
      <c r="H45" s="167"/>
      <c r="J45" s="166"/>
    </row>
    <row r="46" spans="2:10" ht="15" thickBot="1" x14ac:dyDescent="0.35">
      <c r="B46" s="168"/>
      <c r="C46" s="169"/>
      <c r="D46" s="170"/>
      <c r="E46" s="170"/>
      <c r="F46" s="171"/>
      <c r="G46" s="170"/>
      <c r="H46" s="172"/>
    </row>
    <row r="47" spans="2:10" ht="17.399999999999999" x14ac:dyDescent="0.3">
      <c r="B47" s="266" t="s">
        <v>290</v>
      </c>
      <c r="C47" s="267"/>
      <c r="D47" s="267"/>
      <c r="E47" s="267"/>
      <c r="F47" s="267"/>
      <c r="G47" s="267"/>
      <c r="H47" s="268"/>
    </row>
    <row r="48" spans="2:10" x14ac:dyDescent="0.3">
      <c r="H48" s="173"/>
    </row>
  </sheetData>
  <mergeCells count="11">
    <mergeCell ref="C31:D31"/>
    <mergeCell ref="B43:E43"/>
    <mergeCell ref="B44:D44"/>
    <mergeCell ref="B45:G45"/>
    <mergeCell ref="B47:H47"/>
    <mergeCell ref="C30:D30"/>
    <mergeCell ref="C3:H3"/>
    <mergeCell ref="B4:H4"/>
    <mergeCell ref="C5:D5"/>
    <mergeCell ref="C24:D24"/>
    <mergeCell ref="C25:D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5ACE3-D72C-41CC-864D-569CB968A2EE}">
  <dimension ref="B1:K48"/>
  <sheetViews>
    <sheetView zoomScale="115" zoomScaleNormal="115" workbookViewId="0">
      <selection activeCell="C9" sqref="C9"/>
    </sheetView>
  </sheetViews>
  <sheetFormatPr defaultColWidth="8.88671875" defaultRowHeight="14.4" x14ac:dyDescent="0.3"/>
  <cols>
    <col min="2" max="2" width="7.6640625" customWidth="1"/>
    <col min="3" max="3" width="38.109375" style="1" customWidth="1"/>
    <col min="7" max="8" width="18.44140625" customWidth="1"/>
  </cols>
  <sheetData>
    <row r="1" spans="2:8" x14ac:dyDescent="0.3">
      <c r="B1" s="96" t="s">
        <v>254</v>
      </c>
      <c r="C1" s="97"/>
      <c r="D1" s="98"/>
      <c r="E1" s="98"/>
      <c r="F1" s="98"/>
      <c r="G1" s="98" t="s">
        <v>255</v>
      </c>
      <c r="H1" s="99">
        <v>2024</v>
      </c>
    </row>
    <row r="2" spans="2:8" x14ac:dyDescent="0.3">
      <c r="B2" s="100" t="s">
        <v>0</v>
      </c>
      <c r="C2" s="101"/>
      <c r="D2" s="102"/>
      <c r="E2" s="102"/>
      <c r="F2" s="102"/>
      <c r="G2" s="102" t="s">
        <v>256</v>
      </c>
      <c r="H2" s="103" t="s">
        <v>257</v>
      </c>
    </row>
    <row r="3" spans="2:8" ht="31.5" customHeight="1" x14ac:dyDescent="0.3">
      <c r="B3" s="104" t="s">
        <v>258</v>
      </c>
      <c r="C3" s="257" t="s">
        <v>236</v>
      </c>
      <c r="D3" s="258"/>
      <c r="E3" s="258"/>
      <c r="F3" s="258"/>
      <c r="G3" s="258"/>
      <c r="H3" s="259"/>
    </row>
    <row r="4" spans="2:8" ht="17.399999999999999" x14ac:dyDescent="0.3">
      <c r="B4" s="260" t="s">
        <v>260</v>
      </c>
      <c r="C4" s="261"/>
      <c r="D4" s="261"/>
      <c r="E4" s="261"/>
      <c r="F4" s="261"/>
      <c r="G4" s="261"/>
      <c r="H4" s="262"/>
    </row>
    <row r="5" spans="2:8" ht="22.8" x14ac:dyDescent="0.3">
      <c r="B5" s="105" t="s">
        <v>261</v>
      </c>
      <c r="C5" s="263" t="s">
        <v>262</v>
      </c>
      <c r="D5" s="263"/>
      <c r="E5" s="106" t="s">
        <v>1</v>
      </c>
      <c r="F5" s="107" t="s">
        <v>2</v>
      </c>
      <c r="G5" s="106" t="s">
        <v>1</v>
      </c>
      <c r="H5" s="108" t="s">
        <v>263</v>
      </c>
    </row>
    <row r="6" spans="2:8" ht="17.399999999999999" x14ac:dyDescent="0.3">
      <c r="B6" s="109" t="s">
        <v>264</v>
      </c>
      <c r="C6" s="110"/>
      <c r="D6" s="111"/>
      <c r="E6" s="111"/>
      <c r="F6" s="111"/>
      <c r="G6" s="111"/>
      <c r="H6" s="112"/>
    </row>
    <row r="7" spans="2:8" ht="28.5" customHeight="1" x14ac:dyDescent="0.3">
      <c r="B7" s="113"/>
      <c r="C7" s="264" t="s">
        <v>361</v>
      </c>
      <c r="D7" s="265"/>
      <c r="E7" s="114" t="s">
        <v>265</v>
      </c>
      <c r="F7" s="115">
        <v>1</v>
      </c>
      <c r="G7" s="122"/>
      <c r="H7" s="117"/>
    </row>
    <row r="8" spans="2:8" x14ac:dyDescent="0.3">
      <c r="B8" s="118"/>
      <c r="C8" s="119"/>
      <c r="D8" s="120"/>
      <c r="E8" s="114"/>
      <c r="F8" s="115"/>
      <c r="G8" s="116"/>
      <c r="H8" s="117"/>
    </row>
    <row r="9" spans="2:8" x14ac:dyDescent="0.3">
      <c r="B9" s="118"/>
      <c r="C9" s="119"/>
      <c r="D9" s="120"/>
      <c r="E9" s="114"/>
      <c r="F9" s="115"/>
      <c r="G9" s="121"/>
      <c r="H9" s="117"/>
    </row>
    <row r="10" spans="2:8" x14ac:dyDescent="0.3">
      <c r="B10" s="118"/>
      <c r="C10" s="119"/>
      <c r="D10" s="120"/>
      <c r="E10" s="114"/>
      <c r="F10" s="115"/>
      <c r="G10" s="121"/>
      <c r="H10" s="117"/>
    </row>
    <row r="11" spans="2:8" x14ac:dyDescent="0.3">
      <c r="B11" s="118"/>
      <c r="C11" s="119"/>
      <c r="D11" s="120"/>
      <c r="E11" s="114"/>
      <c r="F11" s="115"/>
      <c r="G11" s="122"/>
      <c r="H11" s="117"/>
    </row>
    <row r="12" spans="2:8" x14ac:dyDescent="0.3">
      <c r="B12" s="118"/>
      <c r="C12" s="119"/>
      <c r="D12" s="120"/>
      <c r="E12" s="114"/>
      <c r="F12" s="115"/>
      <c r="G12" s="122"/>
      <c r="H12" s="117"/>
    </row>
    <row r="13" spans="2:8" x14ac:dyDescent="0.3">
      <c r="B13" s="118"/>
      <c r="C13" s="119"/>
      <c r="D13" s="120"/>
      <c r="E13" s="114"/>
      <c r="F13" s="115"/>
      <c r="G13" s="122"/>
      <c r="H13" s="117"/>
    </row>
    <row r="14" spans="2:8" x14ac:dyDescent="0.3">
      <c r="B14" s="118"/>
      <c r="C14" s="119"/>
      <c r="D14" s="120"/>
      <c r="E14" s="114"/>
      <c r="F14" s="115"/>
      <c r="G14" s="122"/>
      <c r="H14" s="117"/>
    </row>
    <row r="15" spans="2:8" x14ac:dyDescent="0.3">
      <c r="B15" s="118"/>
      <c r="C15" s="119"/>
      <c r="D15" s="120"/>
      <c r="E15" s="114"/>
      <c r="F15" s="115"/>
      <c r="G15" s="122"/>
      <c r="H15" s="117"/>
    </row>
    <row r="16" spans="2:8" x14ac:dyDescent="0.3">
      <c r="B16" s="118"/>
      <c r="C16" s="123"/>
      <c r="D16" s="124"/>
      <c r="E16" s="122"/>
      <c r="F16" s="115"/>
      <c r="G16" s="122"/>
      <c r="H16" s="125"/>
    </row>
    <row r="17" spans="2:8" x14ac:dyDescent="0.3">
      <c r="B17" s="118"/>
      <c r="C17" s="123" t="s">
        <v>271</v>
      </c>
      <c r="D17" s="124"/>
      <c r="E17" s="122"/>
      <c r="F17" s="115"/>
      <c r="G17" s="122"/>
      <c r="H17" s="125"/>
    </row>
    <row r="18" spans="2:8" x14ac:dyDescent="0.3">
      <c r="B18" s="126"/>
      <c r="C18" s="127"/>
      <c r="D18" s="128"/>
      <c r="E18" s="129"/>
      <c r="F18" s="130"/>
      <c r="G18" s="129"/>
      <c r="H18" s="131"/>
    </row>
    <row r="19" spans="2:8" ht="17.399999999999999" x14ac:dyDescent="0.3">
      <c r="B19" s="109" t="s">
        <v>272</v>
      </c>
      <c r="C19" s="110"/>
      <c r="D19" s="111"/>
      <c r="E19" s="111"/>
      <c r="F19" s="111"/>
      <c r="G19" s="111"/>
      <c r="H19" s="112"/>
    </row>
    <row r="20" spans="2:8" x14ac:dyDescent="0.3">
      <c r="B20" s="132"/>
      <c r="C20" s="133"/>
      <c r="D20" s="134"/>
      <c r="E20" s="135"/>
      <c r="F20" s="115"/>
      <c r="G20" s="122"/>
      <c r="H20" s="117"/>
    </row>
    <row r="21" spans="2:8" x14ac:dyDescent="0.3">
      <c r="B21" s="132"/>
      <c r="C21" s="136" t="s">
        <v>293</v>
      </c>
      <c r="D21" s="139"/>
      <c r="E21" s="114" t="s">
        <v>4</v>
      </c>
      <c r="F21" s="115">
        <v>1</v>
      </c>
      <c r="G21" s="137"/>
      <c r="H21" s="138"/>
    </row>
    <row r="22" spans="2:8" x14ac:dyDescent="0.3">
      <c r="B22" s="132"/>
      <c r="C22" s="136"/>
      <c r="D22" s="114"/>
      <c r="E22" s="114"/>
      <c r="F22" s="115"/>
      <c r="G22" s="137"/>
      <c r="H22" s="138"/>
    </row>
    <row r="23" spans="2:8" x14ac:dyDescent="0.3">
      <c r="B23" s="132"/>
      <c r="C23" s="136"/>
      <c r="D23" s="139"/>
      <c r="E23" s="114"/>
      <c r="F23" s="115"/>
      <c r="G23" s="137"/>
      <c r="H23" s="138"/>
    </row>
    <row r="24" spans="2:8" x14ac:dyDescent="0.3">
      <c r="B24" s="132"/>
      <c r="C24" s="255"/>
      <c r="D24" s="256"/>
      <c r="E24" s="139"/>
      <c r="F24" s="115"/>
      <c r="G24" s="137"/>
      <c r="H24" s="138"/>
    </row>
    <row r="25" spans="2:8" x14ac:dyDescent="0.3">
      <c r="B25" s="132"/>
      <c r="C25" s="255"/>
      <c r="D25" s="256"/>
      <c r="E25" s="139"/>
      <c r="F25" s="115"/>
      <c r="G25" s="122"/>
      <c r="H25" s="140"/>
    </row>
    <row r="26" spans="2:8" ht="17.399999999999999" x14ac:dyDescent="0.3">
      <c r="B26" s="109" t="s">
        <v>276</v>
      </c>
      <c r="C26" s="110"/>
      <c r="D26" s="111"/>
      <c r="E26" s="111"/>
      <c r="F26" s="111"/>
      <c r="G26" s="111"/>
      <c r="H26" s="112"/>
    </row>
    <row r="27" spans="2:8" x14ac:dyDescent="0.3">
      <c r="B27" s="141" t="s">
        <v>277</v>
      </c>
      <c r="C27" s="142"/>
      <c r="D27" s="143"/>
      <c r="E27" s="143"/>
      <c r="F27" s="143"/>
      <c r="G27" s="143"/>
      <c r="H27" s="144"/>
    </row>
    <row r="28" spans="2:8" x14ac:dyDescent="0.3">
      <c r="B28" s="145"/>
      <c r="C28" s="136"/>
      <c r="D28" s="139"/>
      <c r="E28" s="114"/>
      <c r="F28" s="146"/>
      <c r="G28" s="147"/>
      <c r="H28" s="117"/>
    </row>
    <row r="29" spans="2:8" x14ac:dyDescent="0.3">
      <c r="B29" s="132"/>
      <c r="C29" s="136" t="s">
        <v>278</v>
      </c>
      <c r="D29" s="139"/>
      <c r="E29" s="114" t="s">
        <v>265</v>
      </c>
      <c r="F29" s="115">
        <v>1</v>
      </c>
      <c r="G29" s="122"/>
      <c r="H29" s="117"/>
    </row>
    <row r="30" spans="2:8" x14ac:dyDescent="0.3">
      <c r="B30" s="132"/>
      <c r="C30" s="255"/>
      <c r="D30" s="256"/>
      <c r="E30" s="139"/>
      <c r="F30" s="148"/>
      <c r="G30" s="121"/>
      <c r="H30" s="140"/>
    </row>
    <row r="31" spans="2:8" x14ac:dyDescent="0.3">
      <c r="B31" s="132"/>
      <c r="C31" s="255"/>
      <c r="D31" s="256"/>
      <c r="E31" s="139"/>
      <c r="F31" s="148"/>
      <c r="G31" s="121"/>
      <c r="H31" s="140"/>
    </row>
    <row r="32" spans="2:8" x14ac:dyDescent="0.3">
      <c r="B32" s="141" t="s">
        <v>279</v>
      </c>
      <c r="C32" s="142"/>
      <c r="D32" s="143"/>
      <c r="E32" s="143"/>
      <c r="F32" s="143"/>
      <c r="G32" s="143"/>
      <c r="H32" s="144"/>
    </row>
    <row r="33" spans="2:11" x14ac:dyDescent="0.3">
      <c r="B33" s="132"/>
      <c r="C33" s="149" t="s">
        <v>280</v>
      </c>
      <c r="D33" s="150"/>
      <c r="E33" s="151"/>
      <c r="F33" s="152"/>
      <c r="G33" s="153"/>
      <c r="H33" s="138"/>
    </row>
    <row r="34" spans="2:11" x14ac:dyDescent="0.3">
      <c r="B34" s="132"/>
      <c r="C34" s="149" t="s">
        <v>281</v>
      </c>
      <c r="D34" s="150"/>
      <c r="E34" s="151"/>
      <c r="F34" s="152"/>
      <c r="G34" s="153"/>
      <c r="H34" s="138"/>
    </row>
    <row r="35" spans="2:11" x14ac:dyDescent="0.3">
      <c r="B35" s="132"/>
      <c r="C35" s="149"/>
      <c r="D35" s="150"/>
      <c r="E35" s="151"/>
      <c r="F35" s="152"/>
      <c r="G35" s="153"/>
      <c r="H35" s="138"/>
    </row>
    <row r="36" spans="2:11" x14ac:dyDescent="0.3">
      <c r="B36" s="132"/>
      <c r="C36" s="154"/>
      <c r="D36" s="155"/>
      <c r="E36" s="151"/>
      <c r="F36" s="156"/>
      <c r="G36" s="157"/>
      <c r="H36" s="138"/>
    </row>
    <row r="37" spans="2:11" x14ac:dyDescent="0.3">
      <c r="B37" s="141" t="s">
        <v>282</v>
      </c>
      <c r="C37" s="142"/>
      <c r="D37" s="143"/>
      <c r="E37" s="143"/>
      <c r="F37" s="143"/>
      <c r="G37" s="143"/>
      <c r="H37" s="144"/>
    </row>
    <row r="38" spans="2:11" x14ac:dyDescent="0.3">
      <c r="B38" s="132"/>
      <c r="C38" s="158" t="s">
        <v>283</v>
      </c>
      <c r="D38" s="134"/>
      <c r="E38" s="114"/>
      <c r="F38" s="146"/>
      <c r="G38" s="159"/>
      <c r="H38" s="117"/>
    </row>
    <row r="39" spans="2:11" x14ac:dyDescent="0.3">
      <c r="B39" s="132"/>
      <c r="C39" s="133" t="s">
        <v>284</v>
      </c>
      <c r="D39" s="134"/>
      <c r="E39" s="114"/>
      <c r="F39" s="160"/>
      <c r="G39" s="122"/>
      <c r="H39" s="117"/>
    </row>
    <row r="40" spans="2:11" x14ac:dyDescent="0.3">
      <c r="B40" s="132"/>
      <c r="C40" s="161" t="s">
        <v>285</v>
      </c>
      <c r="D40" s="162"/>
      <c r="E40" s="114"/>
      <c r="F40" s="160"/>
      <c r="G40" s="122"/>
      <c r="H40" s="117"/>
    </row>
    <row r="41" spans="2:11" x14ac:dyDescent="0.3">
      <c r="B41" s="132"/>
      <c r="C41" s="161" t="s">
        <v>286</v>
      </c>
      <c r="D41" s="162"/>
      <c r="E41" s="114"/>
      <c r="F41" s="160"/>
      <c r="G41" s="122"/>
      <c r="H41" s="117"/>
    </row>
    <row r="42" spans="2:11" x14ac:dyDescent="0.3">
      <c r="B42" s="132"/>
      <c r="C42" s="161"/>
      <c r="D42" s="162"/>
      <c r="E42" s="114"/>
      <c r="F42" s="146"/>
      <c r="G42" s="159"/>
      <c r="H42" s="117"/>
    </row>
    <row r="43" spans="2:11" ht="24.75" customHeight="1" x14ac:dyDescent="0.3">
      <c r="B43" s="269" t="s">
        <v>287</v>
      </c>
      <c r="C43" s="270"/>
      <c r="D43" s="270"/>
      <c r="E43" s="270"/>
      <c r="F43" s="163"/>
      <c r="G43" s="164"/>
      <c r="H43" s="112"/>
      <c r="J43" s="166"/>
      <c r="K43" s="166"/>
    </row>
    <row r="44" spans="2:11" ht="17.399999999999999" x14ac:dyDescent="0.3">
      <c r="B44" s="271" t="s">
        <v>288</v>
      </c>
      <c r="C44" s="272"/>
      <c r="D44" s="272"/>
      <c r="E44" s="111"/>
      <c r="F44" s="163"/>
      <c r="G44" s="165"/>
      <c r="H44" s="112"/>
      <c r="J44" s="166"/>
    </row>
    <row r="45" spans="2:11" ht="16.2" thickBot="1" x14ac:dyDescent="0.35">
      <c r="B45" s="273" t="s">
        <v>289</v>
      </c>
      <c r="C45" s="274"/>
      <c r="D45" s="274"/>
      <c r="E45" s="274"/>
      <c r="F45" s="274"/>
      <c r="G45" s="274"/>
      <c r="H45" s="167"/>
      <c r="J45" s="166"/>
    </row>
    <row r="46" spans="2:11" ht="15" thickBot="1" x14ac:dyDescent="0.35">
      <c r="B46" s="168"/>
      <c r="C46" s="169"/>
      <c r="D46" s="170"/>
      <c r="E46" s="170"/>
      <c r="F46" s="171"/>
      <c r="G46" s="170"/>
      <c r="H46" s="172"/>
    </row>
    <row r="47" spans="2:11" ht="17.399999999999999" x14ac:dyDescent="0.3">
      <c r="B47" s="266" t="s">
        <v>290</v>
      </c>
      <c r="C47" s="267"/>
      <c r="D47" s="267"/>
      <c r="E47" s="267"/>
      <c r="F47" s="267"/>
      <c r="G47" s="267"/>
      <c r="H47" s="268"/>
    </row>
    <row r="48" spans="2:11" x14ac:dyDescent="0.3">
      <c r="H48" s="173"/>
    </row>
  </sheetData>
  <mergeCells count="12">
    <mergeCell ref="B47:H47"/>
    <mergeCell ref="C3:H3"/>
    <mergeCell ref="B4:H4"/>
    <mergeCell ref="C5:D5"/>
    <mergeCell ref="C7:D7"/>
    <mergeCell ref="C24:D24"/>
    <mergeCell ref="C25:D25"/>
    <mergeCell ref="C30:D30"/>
    <mergeCell ref="C31:D31"/>
    <mergeCell ref="B43:E43"/>
    <mergeCell ref="B44:D44"/>
    <mergeCell ref="B45:G4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6DD93-B3DF-441B-A1C1-A8A5E2207BD5}">
  <dimension ref="B1:H50"/>
  <sheetViews>
    <sheetView zoomScaleNormal="100" workbookViewId="0">
      <selection activeCell="C12" sqref="C12"/>
    </sheetView>
  </sheetViews>
  <sheetFormatPr defaultColWidth="8.88671875" defaultRowHeight="14.4" x14ac:dyDescent="0.3"/>
  <cols>
    <col min="2" max="2" width="7.6640625" customWidth="1"/>
    <col min="3" max="3" width="38.109375" style="1" customWidth="1"/>
    <col min="7" max="8" width="18.44140625" customWidth="1"/>
  </cols>
  <sheetData>
    <row r="1" spans="2:8" x14ac:dyDescent="0.3">
      <c r="B1" s="96" t="s">
        <v>254</v>
      </c>
      <c r="C1" s="97"/>
      <c r="D1" s="98"/>
      <c r="E1" s="98"/>
      <c r="F1" s="98"/>
      <c r="G1" s="98" t="s">
        <v>255</v>
      </c>
      <c r="H1" s="99">
        <v>2024</v>
      </c>
    </row>
    <row r="2" spans="2:8" x14ac:dyDescent="0.3">
      <c r="B2" s="100" t="s">
        <v>0</v>
      </c>
      <c r="C2" s="101"/>
      <c r="D2" s="102"/>
      <c r="E2" s="102"/>
      <c r="F2" s="102"/>
      <c r="G2" s="102" t="s">
        <v>256</v>
      </c>
      <c r="H2" s="103" t="s">
        <v>257</v>
      </c>
    </row>
    <row r="3" spans="2:8" ht="51.75" customHeight="1" x14ac:dyDescent="0.3">
      <c r="B3" s="104" t="s">
        <v>258</v>
      </c>
      <c r="C3" s="275" t="s">
        <v>294</v>
      </c>
      <c r="D3" s="276"/>
      <c r="E3" s="276"/>
      <c r="F3" s="276"/>
      <c r="G3" s="276"/>
      <c r="H3" s="277"/>
    </row>
    <row r="4" spans="2:8" ht="17.399999999999999" x14ac:dyDescent="0.3">
      <c r="B4" s="260" t="s">
        <v>260</v>
      </c>
      <c r="C4" s="261"/>
      <c r="D4" s="261"/>
      <c r="E4" s="261"/>
      <c r="F4" s="261"/>
      <c r="G4" s="261"/>
      <c r="H4" s="262"/>
    </row>
    <row r="5" spans="2:8" ht="22.8" x14ac:dyDescent="0.3">
      <c r="B5" s="105" t="s">
        <v>261</v>
      </c>
      <c r="C5" s="263" t="s">
        <v>262</v>
      </c>
      <c r="D5" s="263"/>
      <c r="E5" s="106" t="s">
        <v>1</v>
      </c>
      <c r="F5" s="107" t="s">
        <v>2</v>
      </c>
      <c r="G5" s="106" t="s">
        <v>1</v>
      </c>
      <c r="H5" s="108" t="s">
        <v>263</v>
      </c>
    </row>
    <row r="6" spans="2:8" ht="17.399999999999999" x14ac:dyDescent="0.3">
      <c r="B6" s="109" t="s">
        <v>264</v>
      </c>
      <c r="C6" s="110"/>
      <c r="D6" s="111"/>
      <c r="E6" s="111"/>
      <c r="F6" s="111"/>
      <c r="G6" s="111"/>
      <c r="H6" s="112"/>
    </row>
    <row r="7" spans="2:8" ht="32.25" customHeight="1" x14ac:dyDescent="0.3">
      <c r="B7" s="113"/>
      <c r="C7" s="264" t="s">
        <v>357</v>
      </c>
      <c r="D7" s="265"/>
      <c r="E7" s="114" t="s">
        <v>265</v>
      </c>
      <c r="F7" s="115">
        <v>1</v>
      </c>
      <c r="G7" s="116"/>
      <c r="H7" s="117"/>
    </row>
    <row r="8" spans="2:8" x14ac:dyDescent="0.3">
      <c r="B8" s="175"/>
      <c r="C8" s="119" t="s">
        <v>295</v>
      </c>
      <c r="D8" s="120"/>
      <c r="E8" s="114" t="s">
        <v>296</v>
      </c>
      <c r="F8" s="176">
        <v>2.4E-2</v>
      </c>
      <c r="G8" s="122"/>
      <c r="H8" s="117"/>
    </row>
    <row r="9" spans="2:8" x14ac:dyDescent="0.3">
      <c r="B9" s="175"/>
      <c r="C9" s="119" t="s">
        <v>362</v>
      </c>
      <c r="D9" s="120"/>
      <c r="E9" s="114" t="s">
        <v>267</v>
      </c>
      <c r="F9" s="115">
        <v>4</v>
      </c>
      <c r="G9" s="122"/>
      <c r="H9" s="117"/>
    </row>
    <row r="10" spans="2:8" x14ac:dyDescent="0.3">
      <c r="B10" s="118"/>
      <c r="C10" s="119" t="s">
        <v>359</v>
      </c>
      <c r="D10" s="120"/>
      <c r="E10" s="114" t="s">
        <v>268</v>
      </c>
      <c r="F10" s="115">
        <v>0.95</v>
      </c>
      <c r="G10" s="122"/>
      <c r="H10" s="117"/>
    </row>
    <row r="11" spans="2:8" x14ac:dyDescent="0.3">
      <c r="B11" s="118"/>
      <c r="C11" s="119"/>
      <c r="D11" s="120"/>
      <c r="E11" s="114"/>
      <c r="F11" s="115"/>
      <c r="G11" s="122"/>
      <c r="H11" s="117"/>
    </row>
    <row r="12" spans="2:8" x14ac:dyDescent="0.3">
      <c r="B12" s="118"/>
      <c r="C12" s="123" t="s">
        <v>297</v>
      </c>
      <c r="D12" s="124"/>
      <c r="E12" s="122" t="s">
        <v>4</v>
      </c>
      <c r="F12" s="115">
        <v>1</v>
      </c>
      <c r="G12" s="122"/>
      <c r="H12" s="125"/>
    </row>
    <row r="13" spans="2:8" x14ac:dyDescent="0.3">
      <c r="B13" s="118"/>
      <c r="C13" s="119"/>
      <c r="D13" s="120"/>
      <c r="E13" s="114"/>
      <c r="F13" s="115"/>
      <c r="G13" s="122"/>
      <c r="H13" s="117"/>
    </row>
    <row r="14" spans="2:8" x14ac:dyDescent="0.3">
      <c r="B14" s="118"/>
      <c r="C14" s="119"/>
      <c r="D14" s="120"/>
      <c r="E14" s="114"/>
      <c r="F14" s="115"/>
      <c r="G14" s="122"/>
      <c r="H14" s="117"/>
    </row>
    <row r="15" spans="2:8" x14ac:dyDescent="0.3">
      <c r="B15" s="118"/>
      <c r="C15" s="119"/>
      <c r="D15" s="120"/>
      <c r="E15" s="114"/>
      <c r="F15" s="115"/>
      <c r="G15" s="122"/>
      <c r="H15" s="117"/>
    </row>
    <row r="16" spans="2:8" x14ac:dyDescent="0.3">
      <c r="B16" s="118"/>
      <c r="C16" s="119"/>
      <c r="D16" s="120"/>
      <c r="E16" s="114"/>
      <c r="F16" s="115"/>
      <c r="G16" s="122"/>
      <c r="H16" s="117"/>
    </row>
    <row r="17" spans="2:8" x14ac:dyDescent="0.3">
      <c r="B17" s="118"/>
      <c r="C17" s="123"/>
      <c r="D17" s="124"/>
      <c r="E17" s="122"/>
      <c r="F17" s="115"/>
      <c r="G17" s="122"/>
      <c r="H17" s="125"/>
    </row>
    <row r="18" spans="2:8" x14ac:dyDescent="0.3">
      <c r="B18" s="118"/>
      <c r="C18" s="123" t="s">
        <v>271</v>
      </c>
      <c r="D18" s="124"/>
      <c r="E18" s="122"/>
      <c r="F18" s="115"/>
      <c r="G18" s="122"/>
      <c r="H18" s="125"/>
    </row>
    <row r="19" spans="2:8" x14ac:dyDescent="0.3">
      <c r="B19" s="126"/>
      <c r="C19" s="127"/>
      <c r="D19" s="128"/>
      <c r="E19" s="129"/>
      <c r="F19" s="130"/>
      <c r="G19" s="129"/>
      <c r="H19" s="131"/>
    </row>
    <row r="20" spans="2:8" ht="17.399999999999999" x14ac:dyDescent="0.3">
      <c r="B20" s="109" t="s">
        <v>272</v>
      </c>
      <c r="C20" s="110"/>
      <c r="D20" s="111"/>
      <c r="E20" s="111"/>
      <c r="F20" s="111"/>
      <c r="G20" s="111"/>
      <c r="H20" s="112"/>
    </row>
    <row r="21" spans="2:8" x14ac:dyDescent="0.3">
      <c r="B21" s="132"/>
      <c r="C21" s="133"/>
      <c r="D21" s="134"/>
      <c r="E21" s="135"/>
      <c r="F21" s="115"/>
      <c r="G21" s="122"/>
      <c r="H21" s="117"/>
    </row>
    <row r="22" spans="2:8" x14ac:dyDescent="0.3">
      <c r="B22" s="132"/>
      <c r="C22" s="136" t="s">
        <v>273</v>
      </c>
      <c r="D22" s="114"/>
      <c r="E22" s="114" t="s">
        <v>4</v>
      </c>
      <c r="F22" s="115">
        <v>1</v>
      </c>
      <c r="G22" s="137"/>
      <c r="H22" s="138"/>
    </row>
    <row r="23" spans="2:8" x14ac:dyDescent="0.3">
      <c r="B23" s="132"/>
      <c r="C23" s="136"/>
      <c r="D23" s="114"/>
      <c r="E23" s="114"/>
      <c r="F23" s="115"/>
      <c r="G23" s="137"/>
      <c r="H23" s="138"/>
    </row>
    <row r="24" spans="2:8" x14ac:dyDescent="0.3">
      <c r="B24" s="132"/>
      <c r="C24" s="255"/>
      <c r="D24" s="256"/>
      <c r="E24" s="139"/>
      <c r="F24" s="115"/>
      <c r="G24" s="137"/>
      <c r="H24" s="138"/>
    </row>
    <row r="25" spans="2:8" x14ac:dyDescent="0.3">
      <c r="B25" s="132"/>
      <c r="C25" s="255"/>
      <c r="D25" s="256"/>
      <c r="E25" s="139"/>
      <c r="F25" s="115"/>
      <c r="G25" s="137"/>
      <c r="H25" s="138"/>
    </row>
    <row r="26" spans="2:8" x14ac:dyDescent="0.3">
      <c r="B26" s="132"/>
      <c r="C26" s="177"/>
      <c r="D26" s="150"/>
      <c r="E26" s="151"/>
      <c r="F26" s="156"/>
      <c r="G26" s="157"/>
      <c r="H26" s="138"/>
    </row>
    <row r="27" spans="2:8" x14ac:dyDescent="0.3">
      <c r="B27" s="132"/>
      <c r="C27" s="255"/>
      <c r="D27" s="256"/>
      <c r="E27" s="139"/>
      <c r="F27" s="115"/>
      <c r="G27" s="122"/>
      <c r="H27" s="140"/>
    </row>
    <row r="28" spans="2:8" ht="17.399999999999999" x14ac:dyDescent="0.3">
      <c r="B28" s="109" t="s">
        <v>276</v>
      </c>
      <c r="C28" s="110"/>
      <c r="D28" s="111"/>
      <c r="E28" s="111"/>
      <c r="F28" s="111"/>
      <c r="G28" s="111"/>
      <c r="H28" s="112"/>
    </row>
    <row r="29" spans="2:8" x14ac:dyDescent="0.3">
      <c r="B29" s="141" t="s">
        <v>277</v>
      </c>
      <c r="C29" s="142"/>
      <c r="D29" s="143"/>
      <c r="E29" s="143"/>
      <c r="F29" s="143"/>
      <c r="G29" s="143"/>
      <c r="H29" s="144"/>
    </row>
    <row r="30" spans="2:8" x14ac:dyDescent="0.3">
      <c r="B30" s="145"/>
      <c r="C30" s="136"/>
      <c r="D30" s="139"/>
      <c r="E30" s="114"/>
      <c r="F30" s="146"/>
      <c r="G30" s="147"/>
      <c r="H30" s="117"/>
    </row>
    <row r="31" spans="2:8" x14ac:dyDescent="0.3">
      <c r="B31" s="132"/>
      <c r="C31" s="136" t="s">
        <v>278</v>
      </c>
      <c r="D31" s="139"/>
      <c r="E31" s="114" t="s">
        <v>265</v>
      </c>
      <c r="F31" s="115">
        <v>1</v>
      </c>
      <c r="G31" s="122"/>
      <c r="H31" s="117"/>
    </row>
    <row r="32" spans="2:8" x14ac:dyDescent="0.3">
      <c r="B32" s="132"/>
      <c r="C32" s="255"/>
      <c r="D32" s="256"/>
      <c r="E32" s="139"/>
      <c r="F32" s="148"/>
      <c r="G32" s="121"/>
      <c r="H32" s="140"/>
    </row>
    <row r="33" spans="2:8" x14ac:dyDescent="0.3">
      <c r="B33" s="132"/>
      <c r="C33" s="255"/>
      <c r="D33" s="256"/>
      <c r="E33" s="139"/>
      <c r="F33" s="148"/>
      <c r="G33" s="121"/>
      <c r="H33" s="140"/>
    </row>
    <row r="34" spans="2:8" x14ac:dyDescent="0.3">
      <c r="B34" s="141" t="s">
        <v>279</v>
      </c>
      <c r="C34" s="142"/>
      <c r="D34" s="143"/>
      <c r="E34" s="143"/>
      <c r="F34" s="143"/>
      <c r="G34" s="143"/>
      <c r="H34" s="144"/>
    </row>
    <row r="35" spans="2:8" x14ac:dyDescent="0.3">
      <c r="B35" s="132"/>
      <c r="C35" s="149" t="s">
        <v>280</v>
      </c>
      <c r="D35" s="150"/>
      <c r="E35" s="151"/>
      <c r="F35" s="152"/>
      <c r="G35" s="153"/>
      <c r="H35" s="138"/>
    </row>
    <row r="36" spans="2:8" x14ac:dyDescent="0.3">
      <c r="B36" s="132"/>
      <c r="C36" s="149" t="s">
        <v>281</v>
      </c>
      <c r="D36" s="150"/>
      <c r="E36" s="151"/>
      <c r="F36" s="152"/>
      <c r="G36" s="153"/>
      <c r="H36" s="138"/>
    </row>
    <row r="37" spans="2:8" x14ac:dyDescent="0.3">
      <c r="B37" s="132"/>
      <c r="C37" s="149"/>
      <c r="D37" s="150"/>
      <c r="E37" s="151"/>
      <c r="F37" s="152"/>
      <c r="G37" s="153"/>
      <c r="H37" s="138"/>
    </row>
    <row r="38" spans="2:8" x14ac:dyDescent="0.3">
      <c r="B38" s="132"/>
      <c r="C38" s="154"/>
      <c r="D38" s="155"/>
      <c r="E38" s="151"/>
      <c r="F38" s="156"/>
      <c r="G38" s="157"/>
      <c r="H38" s="138"/>
    </row>
    <row r="39" spans="2:8" x14ac:dyDescent="0.3">
      <c r="B39" s="141" t="s">
        <v>282</v>
      </c>
      <c r="C39" s="142"/>
      <c r="D39" s="143"/>
      <c r="E39" s="143"/>
      <c r="F39" s="143"/>
      <c r="G39" s="143"/>
      <c r="H39" s="144"/>
    </row>
    <row r="40" spans="2:8" x14ac:dyDescent="0.3">
      <c r="B40" s="132"/>
      <c r="C40" s="158" t="s">
        <v>283</v>
      </c>
      <c r="D40" s="134"/>
      <c r="E40" s="114"/>
      <c r="F40" s="146"/>
      <c r="G40" s="159"/>
      <c r="H40" s="117"/>
    </row>
    <row r="41" spans="2:8" x14ac:dyDescent="0.3">
      <c r="B41" s="132"/>
      <c r="C41" s="133" t="s">
        <v>284</v>
      </c>
      <c r="D41" s="134"/>
      <c r="E41" s="114"/>
      <c r="F41" s="160"/>
      <c r="G41" s="122"/>
      <c r="H41" s="117"/>
    </row>
    <row r="42" spans="2:8" x14ac:dyDescent="0.3">
      <c r="B42" s="132"/>
      <c r="C42" s="161" t="s">
        <v>285</v>
      </c>
      <c r="D42" s="162"/>
      <c r="E42" s="114"/>
      <c r="F42" s="160"/>
      <c r="G42" s="122"/>
      <c r="H42" s="117"/>
    </row>
    <row r="43" spans="2:8" x14ac:dyDescent="0.3">
      <c r="B43" s="132"/>
      <c r="C43" s="161" t="s">
        <v>286</v>
      </c>
      <c r="D43" s="162"/>
      <c r="E43" s="114"/>
      <c r="F43" s="160"/>
      <c r="G43" s="122"/>
      <c r="H43" s="138"/>
    </row>
    <row r="44" spans="2:8" x14ac:dyDescent="0.3">
      <c r="B44" s="132"/>
      <c r="C44" s="161"/>
      <c r="D44" s="162"/>
      <c r="E44" s="114"/>
      <c r="F44" s="146"/>
      <c r="G44" s="159"/>
      <c r="H44" s="117"/>
    </row>
    <row r="45" spans="2:8" ht="26.25" customHeight="1" x14ac:dyDescent="0.3">
      <c r="B45" s="269" t="s">
        <v>287</v>
      </c>
      <c r="C45" s="270"/>
      <c r="D45" s="270"/>
      <c r="E45" s="270"/>
      <c r="F45" s="163"/>
      <c r="G45" s="164"/>
      <c r="H45" s="112"/>
    </row>
    <row r="46" spans="2:8" ht="17.399999999999999" x14ac:dyDescent="0.3">
      <c r="B46" s="271" t="s">
        <v>288</v>
      </c>
      <c r="C46" s="272"/>
      <c r="D46" s="272"/>
      <c r="E46" s="111"/>
      <c r="F46" s="163"/>
      <c r="G46" s="165"/>
      <c r="H46" s="112"/>
    </row>
    <row r="47" spans="2:8" ht="16.2" thickBot="1" x14ac:dyDescent="0.35">
      <c r="B47" s="273" t="s">
        <v>289</v>
      </c>
      <c r="C47" s="274"/>
      <c r="D47" s="274"/>
      <c r="E47" s="274"/>
      <c r="F47" s="274"/>
      <c r="G47" s="274"/>
      <c r="H47" s="167">
        <f>H45+H46+H28+H20+H6</f>
        <v>0</v>
      </c>
    </row>
    <row r="48" spans="2:8" ht="15" thickBot="1" x14ac:dyDescent="0.35">
      <c r="B48" s="168"/>
      <c r="C48" s="169"/>
      <c r="D48" s="170"/>
      <c r="E48" s="170"/>
      <c r="F48" s="171"/>
      <c r="G48" s="170"/>
      <c r="H48" s="172"/>
    </row>
    <row r="49" spans="2:8" ht="17.399999999999999" x14ac:dyDescent="0.3">
      <c r="B49" s="266" t="s">
        <v>290</v>
      </c>
      <c r="C49" s="267"/>
      <c r="D49" s="267"/>
      <c r="E49" s="267"/>
      <c r="F49" s="267"/>
      <c r="G49" s="267"/>
      <c r="H49" s="268"/>
    </row>
    <row r="50" spans="2:8" x14ac:dyDescent="0.3">
      <c r="H50" s="173"/>
    </row>
  </sheetData>
  <mergeCells count="13">
    <mergeCell ref="B49:H49"/>
    <mergeCell ref="C27:D27"/>
    <mergeCell ref="C32:D32"/>
    <mergeCell ref="C33:D33"/>
    <mergeCell ref="B45:E45"/>
    <mergeCell ref="B46:D46"/>
    <mergeCell ref="B47:G47"/>
    <mergeCell ref="C25:D25"/>
    <mergeCell ref="C3:H3"/>
    <mergeCell ref="B4:H4"/>
    <mergeCell ref="C5:D5"/>
    <mergeCell ref="C7:D7"/>
    <mergeCell ref="C24:D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33703-8A17-4C52-A6E7-D821FCDEB351}">
  <dimension ref="B1:H50"/>
  <sheetViews>
    <sheetView workbookViewId="0">
      <selection activeCell="C12" sqref="C12"/>
    </sheetView>
  </sheetViews>
  <sheetFormatPr defaultColWidth="8.88671875" defaultRowHeight="14.4" x14ac:dyDescent="0.3"/>
  <cols>
    <col min="2" max="2" width="7.6640625" customWidth="1"/>
    <col min="3" max="3" width="38.109375" style="1" customWidth="1"/>
    <col min="7" max="8" width="18.44140625" customWidth="1"/>
  </cols>
  <sheetData>
    <row r="1" spans="2:8" x14ac:dyDescent="0.3">
      <c r="B1" s="96" t="s">
        <v>254</v>
      </c>
      <c r="C1" s="97"/>
      <c r="D1" s="98"/>
      <c r="E1" s="98"/>
      <c r="F1" s="98"/>
      <c r="G1" s="98" t="s">
        <v>255</v>
      </c>
      <c r="H1" s="99">
        <v>2024</v>
      </c>
    </row>
    <row r="2" spans="2:8" x14ac:dyDescent="0.3">
      <c r="B2" s="100" t="s">
        <v>0</v>
      </c>
      <c r="C2" s="101"/>
      <c r="D2" s="102"/>
      <c r="E2" s="102"/>
      <c r="F2" s="102"/>
      <c r="G2" s="102" t="s">
        <v>256</v>
      </c>
      <c r="H2" s="103" t="s">
        <v>5</v>
      </c>
    </row>
    <row r="3" spans="2:8" ht="51.75" customHeight="1" x14ac:dyDescent="0.3">
      <c r="B3" s="104" t="s">
        <v>258</v>
      </c>
      <c r="C3" s="275" t="s">
        <v>298</v>
      </c>
      <c r="D3" s="276"/>
      <c r="E3" s="276"/>
      <c r="F3" s="276"/>
      <c r="G3" s="276"/>
      <c r="H3" s="277"/>
    </row>
    <row r="4" spans="2:8" ht="17.399999999999999" x14ac:dyDescent="0.3">
      <c r="B4" s="260" t="s">
        <v>260</v>
      </c>
      <c r="C4" s="261"/>
      <c r="D4" s="261"/>
      <c r="E4" s="261"/>
      <c r="F4" s="261"/>
      <c r="G4" s="261"/>
      <c r="H4" s="262"/>
    </row>
    <row r="5" spans="2:8" ht="22.8" x14ac:dyDescent="0.3">
      <c r="B5" s="105" t="s">
        <v>261</v>
      </c>
      <c r="C5" s="263" t="s">
        <v>262</v>
      </c>
      <c r="D5" s="263"/>
      <c r="E5" s="106" t="s">
        <v>1</v>
      </c>
      <c r="F5" s="107" t="s">
        <v>2</v>
      </c>
      <c r="G5" s="106" t="s">
        <v>1</v>
      </c>
      <c r="H5" s="108" t="s">
        <v>263</v>
      </c>
    </row>
    <row r="6" spans="2:8" ht="17.399999999999999" x14ac:dyDescent="0.3">
      <c r="B6" s="109" t="s">
        <v>264</v>
      </c>
      <c r="C6" s="110"/>
      <c r="D6" s="111"/>
      <c r="E6" s="111"/>
      <c r="F6" s="111"/>
      <c r="G6" s="111"/>
      <c r="H6" s="112"/>
    </row>
    <row r="7" spans="2:8" ht="32.25" customHeight="1" x14ac:dyDescent="0.3">
      <c r="B7" s="113"/>
      <c r="C7" s="264" t="s">
        <v>357</v>
      </c>
      <c r="D7" s="265"/>
      <c r="E7" s="114" t="s">
        <v>265</v>
      </c>
      <c r="F7" s="115">
        <v>0.5</v>
      </c>
      <c r="G7" s="116"/>
      <c r="H7" s="117"/>
    </row>
    <row r="8" spans="2:8" x14ac:dyDescent="0.3">
      <c r="B8" s="175"/>
      <c r="C8" s="119" t="s">
        <v>295</v>
      </c>
      <c r="D8" s="120"/>
      <c r="E8" s="114" t="s">
        <v>296</v>
      </c>
      <c r="F8" s="176">
        <v>1.2E-2</v>
      </c>
      <c r="G8" s="122"/>
      <c r="H8" s="117"/>
    </row>
    <row r="9" spans="2:8" x14ac:dyDescent="0.3">
      <c r="B9" s="175"/>
      <c r="C9" s="119" t="s">
        <v>362</v>
      </c>
      <c r="D9" s="120"/>
      <c r="E9" s="114" t="s">
        <v>267</v>
      </c>
      <c r="F9" s="115">
        <v>3</v>
      </c>
      <c r="G9" s="122"/>
      <c r="H9" s="117"/>
    </row>
    <row r="10" spans="2:8" x14ac:dyDescent="0.3">
      <c r="B10" s="118"/>
      <c r="C10" s="119" t="s">
        <v>359</v>
      </c>
      <c r="D10" s="120"/>
      <c r="E10" s="114" t="s">
        <v>268</v>
      </c>
      <c r="F10" s="115">
        <v>0.95</v>
      </c>
      <c r="G10" s="122"/>
      <c r="H10" s="117"/>
    </row>
    <row r="11" spans="2:8" x14ac:dyDescent="0.3">
      <c r="B11" s="118"/>
      <c r="C11" s="119"/>
      <c r="D11" s="120"/>
      <c r="E11" s="114"/>
      <c r="F11" s="115"/>
      <c r="G11" s="122"/>
      <c r="H11" s="117"/>
    </row>
    <row r="12" spans="2:8" x14ac:dyDescent="0.3">
      <c r="B12" s="118"/>
      <c r="C12" s="123" t="s">
        <v>297</v>
      </c>
      <c r="D12" s="124"/>
      <c r="E12" s="122" t="s">
        <v>4</v>
      </c>
      <c r="F12" s="115">
        <v>1</v>
      </c>
      <c r="G12" s="122"/>
      <c r="H12" s="125"/>
    </row>
    <row r="13" spans="2:8" x14ac:dyDescent="0.3">
      <c r="B13" s="118"/>
      <c r="C13" s="119"/>
      <c r="D13" s="120"/>
      <c r="E13" s="114"/>
      <c r="F13" s="115"/>
      <c r="G13" s="122"/>
      <c r="H13" s="117"/>
    </row>
    <row r="14" spans="2:8" x14ac:dyDescent="0.3">
      <c r="B14" s="118"/>
      <c r="C14" s="119"/>
      <c r="D14" s="120"/>
      <c r="E14" s="114"/>
      <c r="F14" s="115"/>
      <c r="G14" s="122"/>
      <c r="H14" s="117"/>
    </row>
    <row r="15" spans="2:8" x14ac:dyDescent="0.3">
      <c r="B15" s="118"/>
      <c r="C15" s="119"/>
      <c r="D15" s="120"/>
      <c r="E15" s="114"/>
      <c r="F15" s="115"/>
      <c r="G15" s="122"/>
      <c r="H15" s="117"/>
    </row>
    <row r="16" spans="2:8" x14ac:dyDescent="0.3">
      <c r="B16" s="118"/>
      <c r="C16" s="119"/>
      <c r="D16" s="120"/>
      <c r="E16" s="114"/>
      <c r="F16" s="115"/>
      <c r="G16" s="122"/>
      <c r="H16" s="117"/>
    </row>
    <row r="17" spans="2:8" x14ac:dyDescent="0.3">
      <c r="B17" s="118"/>
      <c r="C17" s="123"/>
      <c r="D17" s="124"/>
      <c r="E17" s="122"/>
      <c r="F17" s="115"/>
      <c r="G17" s="122"/>
      <c r="H17" s="125"/>
    </row>
    <row r="18" spans="2:8" x14ac:dyDescent="0.3">
      <c r="B18" s="118"/>
      <c r="C18" s="123" t="s">
        <v>271</v>
      </c>
      <c r="D18" s="124"/>
      <c r="E18" s="122"/>
      <c r="F18" s="115"/>
      <c r="G18" s="122"/>
      <c r="H18" s="125"/>
    </row>
    <row r="19" spans="2:8" x14ac:dyDescent="0.3">
      <c r="B19" s="126"/>
      <c r="C19" s="127"/>
      <c r="D19" s="128"/>
      <c r="E19" s="129"/>
      <c r="F19" s="130"/>
      <c r="G19" s="129"/>
      <c r="H19" s="131"/>
    </row>
    <row r="20" spans="2:8" ht="17.399999999999999" x14ac:dyDescent="0.3">
      <c r="B20" s="109" t="s">
        <v>272</v>
      </c>
      <c r="C20" s="110"/>
      <c r="D20" s="111"/>
      <c r="E20" s="111"/>
      <c r="F20" s="111"/>
      <c r="G20" s="111"/>
      <c r="H20" s="112"/>
    </row>
    <row r="21" spans="2:8" x14ac:dyDescent="0.3">
      <c r="B21" s="132"/>
      <c r="C21" s="133"/>
      <c r="D21" s="134"/>
      <c r="E21" s="135"/>
      <c r="F21" s="115"/>
      <c r="G21" s="122"/>
      <c r="H21" s="117"/>
    </row>
    <row r="22" spans="2:8" x14ac:dyDescent="0.3">
      <c r="B22" s="132"/>
      <c r="C22" s="136" t="s">
        <v>273</v>
      </c>
      <c r="D22" s="114"/>
      <c r="E22" s="114" t="s">
        <v>5</v>
      </c>
      <c r="F22" s="115">
        <v>1</v>
      </c>
      <c r="G22" s="137"/>
      <c r="H22" s="138"/>
    </row>
    <row r="23" spans="2:8" x14ac:dyDescent="0.3">
      <c r="B23" s="132"/>
      <c r="C23" s="136"/>
      <c r="D23" s="114"/>
      <c r="E23" s="114"/>
      <c r="F23" s="115"/>
      <c r="G23" s="137"/>
      <c r="H23" s="138"/>
    </row>
    <row r="24" spans="2:8" x14ac:dyDescent="0.3">
      <c r="B24" s="132"/>
      <c r="C24" s="255"/>
      <c r="D24" s="256"/>
      <c r="E24" s="139"/>
      <c r="F24" s="115"/>
      <c r="G24" s="137"/>
      <c r="H24" s="138"/>
    </row>
    <row r="25" spans="2:8" x14ac:dyDescent="0.3">
      <c r="B25" s="132"/>
      <c r="C25" s="255"/>
      <c r="D25" s="256"/>
      <c r="E25" s="139"/>
      <c r="F25" s="115"/>
      <c r="G25" s="137"/>
      <c r="H25" s="138"/>
    </row>
    <row r="26" spans="2:8" x14ac:dyDescent="0.3">
      <c r="B26" s="132"/>
      <c r="C26" s="177"/>
      <c r="D26" s="150"/>
      <c r="E26" s="151"/>
      <c r="F26" s="156"/>
      <c r="G26" s="157"/>
      <c r="H26" s="138"/>
    </row>
    <row r="27" spans="2:8" x14ac:dyDescent="0.3">
      <c r="B27" s="132"/>
      <c r="C27" s="255"/>
      <c r="D27" s="256"/>
      <c r="E27" s="139"/>
      <c r="F27" s="115"/>
      <c r="G27" s="122"/>
      <c r="H27" s="140"/>
    </row>
    <row r="28" spans="2:8" ht="17.399999999999999" x14ac:dyDescent="0.3">
      <c r="B28" s="109" t="s">
        <v>276</v>
      </c>
      <c r="C28" s="110"/>
      <c r="D28" s="111"/>
      <c r="E28" s="111"/>
      <c r="F28" s="111"/>
      <c r="G28" s="111"/>
      <c r="H28" s="112"/>
    </row>
    <row r="29" spans="2:8" x14ac:dyDescent="0.3">
      <c r="B29" s="141" t="s">
        <v>277</v>
      </c>
      <c r="C29" s="142"/>
      <c r="D29" s="143"/>
      <c r="E29" s="143"/>
      <c r="F29" s="143"/>
      <c r="G29" s="143"/>
      <c r="H29" s="144"/>
    </row>
    <row r="30" spans="2:8" x14ac:dyDescent="0.3">
      <c r="B30" s="145"/>
      <c r="C30" s="136"/>
      <c r="D30" s="139"/>
      <c r="E30" s="114"/>
      <c r="F30" s="146"/>
      <c r="G30" s="147"/>
      <c r="H30" s="117"/>
    </row>
    <row r="31" spans="2:8" x14ac:dyDescent="0.3">
      <c r="B31" s="132"/>
      <c r="C31" s="136" t="s">
        <v>278</v>
      </c>
      <c r="D31" s="139"/>
      <c r="E31" s="114" t="s">
        <v>265</v>
      </c>
      <c r="F31" s="115">
        <v>1</v>
      </c>
      <c r="G31" s="122"/>
      <c r="H31" s="117"/>
    </row>
    <row r="32" spans="2:8" x14ac:dyDescent="0.3">
      <c r="B32" s="132"/>
      <c r="C32" s="255"/>
      <c r="D32" s="256"/>
      <c r="E32" s="139"/>
      <c r="F32" s="148"/>
      <c r="G32" s="121"/>
      <c r="H32" s="140"/>
    </row>
    <row r="33" spans="2:8" x14ac:dyDescent="0.3">
      <c r="B33" s="132"/>
      <c r="C33" s="255"/>
      <c r="D33" s="256"/>
      <c r="E33" s="139"/>
      <c r="F33" s="148"/>
      <c r="G33" s="121"/>
      <c r="H33" s="140"/>
    </row>
    <row r="34" spans="2:8" x14ac:dyDescent="0.3">
      <c r="B34" s="141" t="s">
        <v>279</v>
      </c>
      <c r="C34" s="142"/>
      <c r="D34" s="143"/>
      <c r="E34" s="143"/>
      <c r="F34" s="143"/>
      <c r="G34" s="143"/>
      <c r="H34" s="144"/>
    </row>
    <row r="35" spans="2:8" x14ac:dyDescent="0.3">
      <c r="B35" s="132"/>
      <c r="C35" s="149" t="s">
        <v>280</v>
      </c>
      <c r="D35" s="150"/>
      <c r="E35" s="151"/>
      <c r="F35" s="152"/>
      <c r="G35" s="153"/>
      <c r="H35" s="138"/>
    </row>
    <row r="36" spans="2:8" x14ac:dyDescent="0.3">
      <c r="B36" s="132"/>
      <c r="C36" s="149" t="s">
        <v>281</v>
      </c>
      <c r="D36" s="150"/>
      <c r="E36" s="151"/>
      <c r="F36" s="152"/>
      <c r="G36" s="153"/>
      <c r="H36" s="138"/>
    </row>
    <row r="37" spans="2:8" x14ac:dyDescent="0.3">
      <c r="B37" s="132"/>
      <c r="C37" s="149"/>
      <c r="D37" s="150"/>
      <c r="E37" s="151"/>
      <c r="F37" s="152"/>
      <c r="G37" s="153"/>
      <c r="H37" s="138"/>
    </row>
    <row r="38" spans="2:8" x14ac:dyDescent="0.3">
      <c r="B38" s="132"/>
      <c r="C38" s="154"/>
      <c r="D38" s="155"/>
      <c r="E38" s="151"/>
      <c r="F38" s="156"/>
      <c r="G38" s="157"/>
      <c r="H38" s="138"/>
    </row>
    <row r="39" spans="2:8" x14ac:dyDescent="0.3">
      <c r="B39" s="141" t="s">
        <v>282</v>
      </c>
      <c r="C39" s="142"/>
      <c r="D39" s="143"/>
      <c r="E39" s="143"/>
      <c r="F39" s="143"/>
      <c r="G39" s="143"/>
      <c r="H39" s="144"/>
    </row>
    <row r="40" spans="2:8" x14ac:dyDescent="0.3">
      <c r="B40" s="132"/>
      <c r="C40" s="158" t="s">
        <v>283</v>
      </c>
      <c r="D40" s="134"/>
      <c r="E40" s="114"/>
      <c r="F40" s="146"/>
      <c r="G40" s="159"/>
      <c r="H40" s="117"/>
    </row>
    <row r="41" spans="2:8" x14ac:dyDescent="0.3">
      <c r="B41" s="132"/>
      <c r="C41" s="133" t="s">
        <v>284</v>
      </c>
      <c r="D41" s="134"/>
      <c r="E41" s="114"/>
      <c r="F41" s="160"/>
      <c r="G41" s="122"/>
      <c r="H41" s="117"/>
    </row>
    <row r="42" spans="2:8" x14ac:dyDescent="0.3">
      <c r="B42" s="132"/>
      <c r="C42" s="161" t="s">
        <v>285</v>
      </c>
      <c r="D42" s="162"/>
      <c r="E42" s="114"/>
      <c r="F42" s="160"/>
      <c r="G42" s="122"/>
      <c r="H42" s="117"/>
    </row>
    <row r="43" spans="2:8" x14ac:dyDescent="0.3">
      <c r="B43" s="132"/>
      <c r="C43" s="161" t="s">
        <v>286</v>
      </c>
      <c r="D43" s="162"/>
      <c r="E43" s="114"/>
      <c r="F43" s="160"/>
      <c r="G43" s="122"/>
      <c r="H43" s="138"/>
    </row>
    <row r="44" spans="2:8" x14ac:dyDescent="0.3">
      <c r="B44" s="132"/>
      <c r="C44" s="161"/>
      <c r="D44" s="162"/>
      <c r="E44" s="114"/>
      <c r="F44" s="146"/>
      <c r="G44" s="159"/>
      <c r="H44" s="117"/>
    </row>
    <row r="45" spans="2:8" ht="26.25" customHeight="1" x14ac:dyDescent="0.3">
      <c r="B45" s="269" t="s">
        <v>287</v>
      </c>
      <c r="C45" s="270"/>
      <c r="D45" s="270"/>
      <c r="E45" s="270"/>
      <c r="F45" s="163"/>
      <c r="G45" s="164"/>
      <c r="H45" s="112"/>
    </row>
    <row r="46" spans="2:8" ht="17.399999999999999" x14ac:dyDescent="0.3">
      <c r="B46" s="271" t="s">
        <v>288</v>
      </c>
      <c r="C46" s="272"/>
      <c r="D46" s="272"/>
      <c r="E46" s="111"/>
      <c r="F46" s="163"/>
      <c r="G46" s="165"/>
      <c r="H46" s="112"/>
    </row>
    <row r="47" spans="2:8" ht="16.2" thickBot="1" x14ac:dyDescent="0.35">
      <c r="B47" s="273" t="s">
        <v>289</v>
      </c>
      <c r="C47" s="274"/>
      <c r="D47" s="274"/>
      <c r="E47" s="274"/>
      <c r="F47" s="274"/>
      <c r="G47" s="274"/>
      <c r="H47" s="167">
        <f>H45+H46+H28+H20+H6</f>
        <v>0</v>
      </c>
    </row>
    <row r="48" spans="2:8" ht="15" thickBot="1" x14ac:dyDescent="0.35">
      <c r="B48" s="168"/>
      <c r="C48" s="169"/>
      <c r="D48" s="170"/>
      <c r="E48" s="170"/>
      <c r="F48" s="171"/>
      <c r="G48" s="170"/>
      <c r="H48" s="172"/>
    </row>
    <row r="49" spans="2:8" ht="17.399999999999999" x14ac:dyDescent="0.3">
      <c r="B49" s="266" t="s">
        <v>290</v>
      </c>
      <c r="C49" s="267"/>
      <c r="D49" s="267"/>
      <c r="E49" s="267"/>
      <c r="F49" s="267"/>
      <c r="G49" s="267"/>
      <c r="H49" s="268"/>
    </row>
    <row r="50" spans="2:8" x14ac:dyDescent="0.3">
      <c r="H50" s="173"/>
    </row>
  </sheetData>
  <mergeCells count="13">
    <mergeCell ref="B49:H49"/>
    <mergeCell ref="C27:D27"/>
    <mergeCell ref="C32:D32"/>
    <mergeCell ref="C33:D33"/>
    <mergeCell ref="B45:E45"/>
    <mergeCell ref="B46:D46"/>
    <mergeCell ref="B47:G47"/>
    <mergeCell ref="C25:D25"/>
    <mergeCell ref="C3:H3"/>
    <mergeCell ref="B4:H4"/>
    <mergeCell ref="C5:D5"/>
    <mergeCell ref="C7:D7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26</vt:i4>
      </vt:variant>
      <vt:variant>
        <vt:lpstr>Adlandırılmış Aralıklar</vt:lpstr>
      </vt:variant>
      <vt:variant>
        <vt:i4>1</vt:i4>
      </vt:variant>
    </vt:vector>
  </HeadingPairs>
  <TitlesOfParts>
    <vt:vector size="27" baseType="lpstr">
      <vt:lpstr>İNŞAAT İŞLERİ CETVELİ</vt:lpstr>
      <vt:lpstr>ELEKTRİK İŞLER CETVELİ</vt:lpstr>
      <vt:lpstr>MEKANİK İŞLERİ CETVELİ VRF İSTE</vt:lpstr>
      <vt:lpstr>İK.TEK.4</vt:lpstr>
      <vt:lpstr>İK.TEK.5</vt:lpstr>
      <vt:lpstr>İK.TEK.6</vt:lpstr>
      <vt:lpstr>İK.TEK.7</vt:lpstr>
      <vt:lpstr>İK.TEK.8</vt:lpstr>
      <vt:lpstr>İK.TEK.9</vt:lpstr>
      <vt:lpstr>İK.TEK.10</vt:lpstr>
      <vt:lpstr>İK.TEK11</vt:lpstr>
      <vt:lpstr>İK.TEK.12</vt:lpstr>
      <vt:lpstr>İK.TEK.13</vt:lpstr>
      <vt:lpstr>İK.TEK.14</vt:lpstr>
      <vt:lpstr>İK.TEK.15</vt:lpstr>
      <vt:lpstr>İK.TEK.16</vt:lpstr>
      <vt:lpstr>İK.TEK.17</vt:lpstr>
      <vt:lpstr>İK.TEK.19</vt:lpstr>
      <vt:lpstr>İK.TEK.20</vt:lpstr>
      <vt:lpstr>İK.TEK.21</vt:lpstr>
      <vt:lpstr>İK.TEK.22</vt:lpstr>
      <vt:lpstr>İK.TEK.23</vt:lpstr>
      <vt:lpstr>İK.TEK.26</vt:lpstr>
      <vt:lpstr>İK.TEK.27</vt:lpstr>
      <vt:lpstr>İK.TEK.29</vt:lpstr>
      <vt:lpstr>İK.TEK.30</vt:lpstr>
      <vt:lpstr>'İNŞAAT İŞLERİ CETVELİ'!Yazdırma_Alanı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 özbay</dc:creator>
  <cp:lastModifiedBy>Utku Ataman</cp:lastModifiedBy>
  <cp:lastPrinted>2024-11-08T12:14:39Z</cp:lastPrinted>
  <dcterms:created xsi:type="dcterms:W3CDTF">2022-01-22T14:28:49Z</dcterms:created>
  <dcterms:modified xsi:type="dcterms:W3CDTF">2024-11-08T12:55:30Z</dcterms:modified>
</cp:coreProperties>
</file>